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2024\Медикаменты и оборудование 110\Объявления\Ценовки\Объявление 5 ЛС и МИ\"/>
    </mc:Choice>
  </mc:AlternateContent>
  <xr:revisionPtr revIDLastSave="0" documentId="13_ncr:1_{818FEA13-7778-4784-99F4-A7E2017203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5" i="1"/>
  <c r="G6" i="1"/>
  <c r="G7" i="1"/>
  <c r="G8" i="1"/>
  <c r="G9" i="1"/>
  <c r="G10" i="1"/>
  <c r="G11" i="1"/>
  <c r="G12" i="1"/>
  <c r="G4" i="1"/>
  <c r="G29" i="1" l="1"/>
</calcChain>
</file>

<file path=xl/sharedStrings.xml><?xml version="1.0" encoding="utf-8"?>
<sst xmlns="http://schemas.openxmlformats.org/spreadsheetml/2006/main" count="135" uniqueCount="56">
  <si>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</si>
  <si>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</si>
  <si>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</si>
  <si>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</si>
  <si>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</si>
  <si>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</si>
  <si>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</si>
  <si>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</si>
  <si>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</si>
  <si>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>Дополнительная характеристика</t>
  </si>
  <si>
    <t>СКО, Петропавловск, ул. Васильевна 123, каб 77</t>
  </si>
  <si>
    <t>после подписания договора в течении 15 календарных дней со дня подачи заявки</t>
  </si>
  <si>
    <t>шт</t>
  </si>
  <si>
    <t>уп</t>
  </si>
  <si>
    <t>фл</t>
  </si>
  <si>
    <t>Наконечник универсальный для дозатора 01-10 мкл №1000</t>
  </si>
  <si>
    <t>Наконечник универсальный для дозатора 5мл №1000</t>
  </si>
  <si>
    <t>Антиген кардиолипиновый для реакции микропреципиций р-р д/диагнос целей амп 2мл №10 1000 определений</t>
  </si>
  <si>
    <t>Кетгут простой USP 3/0 метрич 3-75см  игла 25мм</t>
  </si>
  <si>
    <t>Капрон USP 0, метрич. 3,5 L -75 см  с иглой HR-25</t>
  </si>
  <si>
    <t>Капрон USP 0, метрич. 3,5 L -75 см  с иглой HR-30</t>
  </si>
  <si>
    <t>Капрон USP 1, метрич. 4 L -75 см  с иглой HR-30</t>
  </si>
  <si>
    <t>Капрон USP 2/0, метрич. 3 L -75 см  с иглой HR-25</t>
  </si>
  <si>
    <t>Капрон USP 2, метрич.5 L -75 см  с иглой HR-35</t>
  </si>
  <si>
    <t>Капрон USP 3-4, метрич.6 L -75 см  с иглой HR-35</t>
  </si>
  <si>
    <t>Лавсан плетеный USP 0, метрич. 3,5 L -75 см  с иглой HR-30</t>
  </si>
  <si>
    <t>Лавсан плетеный USP 1, метрич.4 L -75 см  с иглой HR-30</t>
  </si>
  <si>
    <t>Лавсан плетёный USP 2, метрич.5 L -75 см  с иглой HR-40</t>
  </si>
  <si>
    <t>Нить ПГА 4/0 (1,5) 75см с иглой HR-25</t>
  </si>
  <si>
    <t>Нить ПГА 4/0 (1,5) 75см с иглой HR-30</t>
  </si>
  <si>
    <t>Нить ПГА 4/0 (1,5) 75см с иглой HR-35</t>
  </si>
  <si>
    <t>Теноксикам 20мг лиофилизированный порошок с растворителем. Вспомогательные вещества: маннитол - 80 мг, аскорбиновая кислота - 0.4 мг, динатрия эдетат - 0.2 мг, трометамол - 3.3 мг, натрия гидроксид и хлористоводородная кислота - q.s. Состав растворителя (на 1 амп.): вода д/и - 2 мл.</t>
  </si>
  <si>
    <t>амп</t>
  </si>
  <si>
    <t>Пентоксифиллин 2%, 5мл раствор для инъекций</t>
  </si>
  <si>
    <t>Тиамин раствор для инъекций 5 % 1 мл</t>
  </si>
  <si>
    <t>Пиридоксина гидрохлорид раствор для инъекции 5% 1 мл</t>
  </si>
  <si>
    <t>Цианокобаламин раствор для инъекций 500 мкг/мл 1 мл</t>
  </si>
  <si>
    <t>Перекись водорода 3% , 100мл</t>
  </si>
  <si>
    <t>Спирт этиловый 70% 50мл</t>
  </si>
  <si>
    <t>Тетрациклиновая глазная мазь 1% 10г</t>
  </si>
  <si>
    <t>Натрия хлорид 0,9 % 200мл стерильный раствор аптечного изготовления сроком годности не менее 90 дней</t>
  </si>
  <si>
    <t xml:space="preserve">Лавсан </t>
  </si>
  <si>
    <t>Нить ПГА</t>
  </si>
  <si>
    <t>Капрон</t>
  </si>
  <si>
    <t>Кетгут</t>
  </si>
  <si>
    <t>Наконечник</t>
  </si>
  <si>
    <t>Антиген кардиолипиновый</t>
  </si>
  <si>
    <t xml:space="preserve">Теноксикам </t>
  </si>
  <si>
    <t>Пентоксифиллин</t>
  </si>
  <si>
    <t>Тиамин</t>
  </si>
  <si>
    <t>Пиридоксина гидрохлорид</t>
  </si>
  <si>
    <t>Цианокобаламин</t>
  </si>
  <si>
    <t xml:space="preserve">Перекись </t>
  </si>
  <si>
    <t>Спирт</t>
  </si>
  <si>
    <t>Тетрациклиновая мазь</t>
  </si>
  <si>
    <t xml:space="preserve">Натрия хлорид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</si>
</sst>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4" fontId="1" fillId="0" borderId="0" xfId="0" applyNumberFormat="1" applyFont="1"/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2" fillId="0" borderId="0" xfId="0" applyFont="1" applyAlignment="1"/>
    <xf numFmtId="0" fontId="4" fillId="0" borderId="9" xfId="0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zoomScaleNormal="100" workbookViewId="0">
      <selection activeCell="A29" sqref="A29"/>
    </sheetView>
  </sheetViews>
  <sheetFormatPr defaultRowHeight="12.75" x14ac:dyDescent="0.2"/>
  <cols>
    <col min="1" max="1" width="9.28515625" style="3" bestFit="1" customWidth="1"/>
    <col min="2" max="2" width="19.140625" style="3" customWidth="1"/>
    <col min="3" max="3" width="52" style="3" customWidth="1"/>
    <col min="4" max="5" width="7.28515625" style="3" customWidth="1"/>
    <col min="6" max="6" width="9.28515625" style="3" customWidth="1"/>
    <col min="7" max="7" width="12" style="3" bestFit="1" customWidth="1"/>
    <col min="8" max="8" width="26.28515625" style="3" customWidth="1"/>
    <col min="9" max="9" width="23.5703125" style="3" customWidth="1"/>
    <col min="10" max="16384" width="9.140625" style="3"/>
  </cols>
  <sheetData>
    <row r="1" spans="1:9" x14ac:dyDescent="0.2">
      <c r="B1" s="22"/>
      <c r="C1" s="22"/>
      <c r="D1" s="22"/>
      <c r="E1" s="22"/>
      <c r="F1" s="22"/>
      <c r="G1" s="22"/>
      <c r="H1" s="22"/>
      <c r="I1" s="2" t="s">
        <v>8</v>
      </c>
    </row>
    <row r="2" spans="1:9" ht="13.5" thickBot="1" x14ac:dyDescent="0.25"/>
    <row r="3" spans="1:9" ht="13.5" thickBot="1" x14ac:dyDescent="0.25">
      <c r="A3" s="1" t="s">
        <v>0</v>
      </c>
      <c r="B3" s="1" t="s">
        <v>7</v>
      </c>
      <c r="C3" s="1" t="s">
        <v>9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</row>
    <row r="4" spans="1:9" ht="45" x14ac:dyDescent="0.2">
      <c r="A4" s="6">
        <v>1</v>
      </c>
      <c r="B4" s="28" t="s">
        <v>46</v>
      </c>
      <c r="C4" s="28" t="s">
        <v>17</v>
      </c>
      <c r="D4" s="29" t="s">
        <v>13</v>
      </c>
      <c r="E4" s="29">
        <v>60</v>
      </c>
      <c r="F4" s="30">
        <v>21000</v>
      </c>
      <c r="G4" s="7">
        <f t="shared" ref="G4:G12" si="0">E4*F4</f>
        <v>1260000</v>
      </c>
      <c r="H4" s="13" t="s">
        <v>11</v>
      </c>
      <c r="I4" s="8" t="s">
        <v>10</v>
      </c>
    </row>
    <row r="5" spans="1:9" ht="38.25" x14ac:dyDescent="0.2">
      <c r="A5" s="9">
        <v>2</v>
      </c>
      <c r="B5" s="25" t="s">
        <v>45</v>
      </c>
      <c r="C5" s="25" t="s">
        <v>15</v>
      </c>
      <c r="D5" s="20" t="s">
        <v>13</v>
      </c>
      <c r="E5" s="20">
        <v>1</v>
      </c>
      <c r="F5" s="21">
        <v>16000</v>
      </c>
      <c r="G5" s="10">
        <f t="shared" si="0"/>
        <v>16000</v>
      </c>
      <c r="H5" s="11" t="s">
        <v>11</v>
      </c>
      <c r="I5" s="12" t="s">
        <v>10</v>
      </c>
    </row>
    <row r="6" spans="1:9" ht="38.25" x14ac:dyDescent="0.2">
      <c r="A6" s="9">
        <v>3</v>
      </c>
      <c r="B6" s="25" t="s">
        <v>45</v>
      </c>
      <c r="C6" s="25" t="s">
        <v>16</v>
      </c>
      <c r="D6" s="20" t="s">
        <v>13</v>
      </c>
      <c r="E6" s="20">
        <v>1</v>
      </c>
      <c r="F6" s="21">
        <v>10000</v>
      </c>
      <c r="G6" s="10">
        <f t="shared" si="0"/>
        <v>10000</v>
      </c>
      <c r="H6" s="11" t="s">
        <v>11</v>
      </c>
      <c r="I6" s="12" t="s">
        <v>10</v>
      </c>
    </row>
    <row r="7" spans="1:9" ht="38.25" x14ac:dyDescent="0.2">
      <c r="A7" s="9">
        <v>4</v>
      </c>
      <c r="B7" s="14" t="s">
        <v>44</v>
      </c>
      <c r="C7" s="14" t="s">
        <v>18</v>
      </c>
      <c r="D7" s="15" t="s">
        <v>12</v>
      </c>
      <c r="E7" s="15">
        <v>100</v>
      </c>
      <c r="F7" s="16">
        <v>1800</v>
      </c>
      <c r="G7" s="10">
        <f t="shared" si="0"/>
        <v>180000</v>
      </c>
      <c r="H7" s="11" t="s">
        <v>11</v>
      </c>
      <c r="I7" s="12" t="s">
        <v>10</v>
      </c>
    </row>
    <row r="8" spans="1:9" ht="38.25" x14ac:dyDescent="0.2">
      <c r="A8" s="9">
        <v>5</v>
      </c>
      <c r="B8" s="14" t="s">
        <v>43</v>
      </c>
      <c r="C8" s="14" t="s">
        <v>19</v>
      </c>
      <c r="D8" s="15" t="s">
        <v>12</v>
      </c>
      <c r="E8" s="15">
        <v>50</v>
      </c>
      <c r="F8" s="16">
        <v>1200</v>
      </c>
      <c r="G8" s="10">
        <f t="shared" si="0"/>
        <v>60000</v>
      </c>
      <c r="H8" s="11" t="s">
        <v>11</v>
      </c>
      <c r="I8" s="12" t="s">
        <v>10</v>
      </c>
    </row>
    <row r="9" spans="1:9" ht="38.25" x14ac:dyDescent="0.2">
      <c r="A9" s="9">
        <v>6</v>
      </c>
      <c r="B9" s="14" t="s">
        <v>43</v>
      </c>
      <c r="C9" s="14" t="s">
        <v>20</v>
      </c>
      <c r="D9" s="15" t="s">
        <v>12</v>
      </c>
      <c r="E9" s="15">
        <v>50</v>
      </c>
      <c r="F9" s="16">
        <v>1200</v>
      </c>
      <c r="G9" s="10">
        <f t="shared" si="0"/>
        <v>60000</v>
      </c>
      <c r="H9" s="11" t="s">
        <v>11</v>
      </c>
      <c r="I9" s="12" t="s">
        <v>10</v>
      </c>
    </row>
    <row r="10" spans="1:9" ht="38.25" x14ac:dyDescent="0.2">
      <c r="A10" s="9">
        <v>7</v>
      </c>
      <c r="B10" s="14" t="s">
        <v>43</v>
      </c>
      <c r="C10" s="14" t="s">
        <v>21</v>
      </c>
      <c r="D10" s="15" t="s">
        <v>12</v>
      </c>
      <c r="E10" s="15">
        <v>50</v>
      </c>
      <c r="F10" s="16">
        <v>1500</v>
      </c>
      <c r="G10" s="10">
        <f t="shared" si="0"/>
        <v>75000</v>
      </c>
      <c r="H10" s="11" t="s">
        <v>11</v>
      </c>
      <c r="I10" s="12" t="s">
        <v>10</v>
      </c>
    </row>
    <row r="11" spans="1:9" ht="38.25" x14ac:dyDescent="0.2">
      <c r="A11" s="9">
        <v>8</v>
      </c>
      <c r="B11" s="14" t="s">
        <v>43</v>
      </c>
      <c r="C11" s="14" t="s">
        <v>22</v>
      </c>
      <c r="D11" s="15" t="s">
        <v>12</v>
      </c>
      <c r="E11" s="15">
        <v>50</v>
      </c>
      <c r="F11" s="16">
        <v>1200</v>
      </c>
      <c r="G11" s="10">
        <f t="shared" si="0"/>
        <v>60000</v>
      </c>
      <c r="H11" s="11" t="s">
        <v>11</v>
      </c>
      <c r="I11" s="12" t="s">
        <v>10</v>
      </c>
    </row>
    <row r="12" spans="1:9" ht="38.25" x14ac:dyDescent="0.2">
      <c r="A12" s="9">
        <v>9</v>
      </c>
      <c r="B12" s="14" t="s">
        <v>43</v>
      </c>
      <c r="C12" s="14" t="s">
        <v>23</v>
      </c>
      <c r="D12" s="15" t="s">
        <v>12</v>
      </c>
      <c r="E12" s="15">
        <v>50</v>
      </c>
      <c r="F12" s="16">
        <v>1200</v>
      </c>
      <c r="G12" s="10">
        <f t="shared" si="0"/>
        <v>60000</v>
      </c>
      <c r="H12" s="11" t="s">
        <v>11</v>
      </c>
      <c r="I12" s="12" t="s">
        <v>10</v>
      </c>
    </row>
    <row r="13" spans="1:9" ht="38.25" x14ac:dyDescent="0.2">
      <c r="A13" s="9">
        <v>10</v>
      </c>
      <c r="B13" s="14" t="s">
        <v>43</v>
      </c>
      <c r="C13" s="14" t="s">
        <v>24</v>
      </c>
      <c r="D13" s="15" t="s">
        <v>12</v>
      </c>
      <c r="E13" s="15">
        <v>50</v>
      </c>
      <c r="F13" s="16">
        <v>1200</v>
      </c>
      <c r="G13" s="10">
        <f t="shared" ref="G13:G28" si="1">E13*F13</f>
        <v>60000</v>
      </c>
      <c r="H13" s="11" t="s">
        <v>11</v>
      </c>
      <c r="I13" s="12" t="s">
        <v>10</v>
      </c>
    </row>
    <row r="14" spans="1:9" ht="38.25" x14ac:dyDescent="0.2">
      <c r="A14" s="9">
        <v>11</v>
      </c>
      <c r="B14" s="26" t="s">
        <v>41</v>
      </c>
      <c r="C14" s="26" t="s">
        <v>25</v>
      </c>
      <c r="D14" s="15" t="s">
        <v>12</v>
      </c>
      <c r="E14" s="15">
        <v>50</v>
      </c>
      <c r="F14" s="16">
        <v>1100</v>
      </c>
      <c r="G14" s="10">
        <f t="shared" si="1"/>
        <v>55000</v>
      </c>
      <c r="H14" s="11" t="s">
        <v>11</v>
      </c>
      <c r="I14" s="12" t="s">
        <v>10</v>
      </c>
    </row>
    <row r="15" spans="1:9" ht="38.25" x14ac:dyDescent="0.2">
      <c r="A15" s="9">
        <v>12</v>
      </c>
      <c r="B15" s="26" t="s">
        <v>41</v>
      </c>
      <c r="C15" s="26" t="s">
        <v>26</v>
      </c>
      <c r="D15" s="15" t="s">
        <v>12</v>
      </c>
      <c r="E15" s="15">
        <v>50</v>
      </c>
      <c r="F15" s="16">
        <v>1100</v>
      </c>
      <c r="G15" s="10">
        <f t="shared" si="1"/>
        <v>55000</v>
      </c>
      <c r="H15" s="11" t="s">
        <v>11</v>
      </c>
      <c r="I15" s="12" t="s">
        <v>10</v>
      </c>
    </row>
    <row r="16" spans="1:9" ht="38.25" x14ac:dyDescent="0.2">
      <c r="A16" s="9">
        <v>13</v>
      </c>
      <c r="B16" s="26" t="s">
        <v>41</v>
      </c>
      <c r="C16" s="26" t="s">
        <v>27</v>
      </c>
      <c r="D16" s="15" t="s">
        <v>12</v>
      </c>
      <c r="E16" s="15">
        <v>50</v>
      </c>
      <c r="F16" s="16">
        <v>1100</v>
      </c>
      <c r="G16" s="10">
        <f t="shared" si="1"/>
        <v>55000</v>
      </c>
      <c r="H16" s="11" t="s">
        <v>11</v>
      </c>
      <c r="I16" s="12" t="s">
        <v>10</v>
      </c>
    </row>
    <row r="17" spans="1:9" ht="38.25" x14ac:dyDescent="0.2">
      <c r="A17" s="9">
        <v>14</v>
      </c>
      <c r="B17" s="14" t="s">
        <v>42</v>
      </c>
      <c r="C17" s="14" t="s">
        <v>28</v>
      </c>
      <c r="D17" s="15" t="s">
        <v>12</v>
      </c>
      <c r="E17" s="15">
        <v>50</v>
      </c>
      <c r="F17" s="16">
        <v>1600</v>
      </c>
      <c r="G17" s="10">
        <f t="shared" si="1"/>
        <v>80000</v>
      </c>
      <c r="H17" s="11" t="s">
        <v>11</v>
      </c>
      <c r="I17" s="12" t="s">
        <v>10</v>
      </c>
    </row>
    <row r="18" spans="1:9" ht="38.25" x14ac:dyDescent="0.2">
      <c r="A18" s="9">
        <v>15</v>
      </c>
      <c r="B18" s="14" t="s">
        <v>42</v>
      </c>
      <c r="C18" s="14" t="s">
        <v>29</v>
      </c>
      <c r="D18" s="15" t="s">
        <v>12</v>
      </c>
      <c r="E18" s="15">
        <v>50</v>
      </c>
      <c r="F18" s="16">
        <v>1600</v>
      </c>
      <c r="G18" s="10">
        <f t="shared" si="1"/>
        <v>80000</v>
      </c>
      <c r="H18" s="11" t="s">
        <v>11</v>
      </c>
      <c r="I18" s="12" t="s">
        <v>10</v>
      </c>
    </row>
    <row r="19" spans="1:9" ht="38.25" x14ac:dyDescent="0.2">
      <c r="A19" s="9">
        <v>16</v>
      </c>
      <c r="B19" s="14" t="s">
        <v>42</v>
      </c>
      <c r="C19" s="14" t="s">
        <v>30</v>
      </c>
      <c r="D19" s="15" t="s">
        <v>12</v>
      </c>
      <c r="E19" s="15">
        <v>50</v>
      </c>
      <c r="F19" s="16">
        <v>1600</v>
      </c>
      <c r="G19" s="10">
        <f t="shared" si="1"/>
        <v>80000</v>
      </c>
      <c r="H19" s="11" t="s">
        <v>11</v>
      </c>
      <c r="I19" s="12" t="s">
        <v>10</v>
      </c>
    </row>
    <row r="20" spans="1:9" ht="90" x14ac:dyDescent="0.2">
      <c r="A20" s="9">
        <v>17</v>
      </c>
      <c r="B20" s="25" t="s">
        <v>47</v>
      </c>
      <c r="C20" s="25" t="s">
        <v>31</v>
      </c>
      <c r="D20" s="20" t="s">
        <v>32</v>
      </c>
      <c r="E20" s="20">
        <v>780</v>
      </c>
      <c r="F20" s="27">
        <v>997.94</v>
      </c>
      <c r="G20" s="10">
        <f t="shared" si="1"/>
        <v>778393.20000000007</v>
      </c>
      <c r="H20" s="11" t="s">
        <v>11</v>
      </c>
      <c r="I20" s="12" t="s">
        <v>10</v>
      </c>
    </row>
    <row r="21" spans="1:9" ht="38.25" x14ac:dyDescent="0.2">
      <c r="A21" s="9">
        <v>18</v>
      </c>
      <c r="B21" s="25" t="s">
        <v>48</v>
      </c>
      <c r="C21" s="25" t="s">
        <v>33</v>
      </c>
      <c r="D21" s="20" t="s">
        <v>32</v>
      </c>
      <c r="E21" s="21">
        <v>2500</v>
      </c>
      <c r="F21" s="27">
        <v>90</v>
      </c>
      <c r="G21" s="10">
        <f t="shared" si="1"/>
        <v>225000</v>
      </c>
      <c r="H21" s="11" t="s">
        <v>11</v>
      </c>
      <c r="I21" s="12" t="s">
        <v>10</v>
      </c>
    </row>
    <row r="22" spans="1:9" ht="38.25" x14ac:dyDescent="0.2">
      <c r="A22" s="9">
        <v>19</v>
      </c>
      <c r="B22" s="20" t="s">
        <v>49</v>
      </c>
      <c r="C22" s="20" t="s">
        <v>34</v>
      </c>
      <c r="D22" s="20" t="s">
        <v>32</v>
      </c>
      <c r="E22" s="21">
        <v>5000</v>
      </c>
      <c r="F22" s="27">
        <v>10.98</v>
      </c>
      <c r="G22" s="10">
        <f t="shared" si="1"/>
        <v>54900</v>
      </c>
      <c r="H22" s="11" t="s">
        <v>11</v>
      </c>
      <c r="I22" s="12" t="s">
        <v>10</v>
      </c>
    </row>
    <row r="23" spans="1:9" ht="38.25" x14ac:dyDescent="0.2">
      <c r="A23" s="9">
        <v>20</v>
      </c>
      <c r="B23" s="25" t="s">
        <v>50</v>
      </c>
      <c r="C23" s="25" t="s">
        <v>35</v>
      </c>
      <c r="D23" s="20" t="s">
        <v>32</v>
      </c>
      <c r="E23" s="21">
        <v>1000</v>
      </c>
      <c r="F23" s="27">
        <v>8.84</v>
      </c>
      <c r="G23" s="10">
        <f t="shared" si="1"/>
        <v>8840</v>
      </c>
      <c r="H23" s="11" t="s">
        <v>11</v>
      </c>
      <c r="I23" s="12" t="s">
        <v>10</v>
      </c>
    </row>
    <row r="24" spans="1:9" ht="38.25" x14ac:dyDescent="0.2">
      <c r="A24" s="9">
        <v>21</v>
      </c>
      <c r="B24" s="25" t="s">
        <v>51</v>
      </c>
      <c r="C24" s="25" t="s">
        <v>36</v>
      </c>
      <c r="D24" s="20" t="s">
        <v>32</v>
      </c>
      <c r="E24" s="21">
        <v>500</v>
      </c>
      <c r="F24" s="27">
        <v>7.37</v>
      </c>
      <c r="G24" s="10">
        <f t="shared" si="1"/>
        <v>3685</v>
      </c>
      <c r="H24" s="11" t="s">
        <v>11</v>
      </c>
      <c r="I24" s="12" t="s">
        <v>10</v>
      </c>
    </row>
    <row r="25" spans="1:9" ht="38.25" x14ac:dyDescent="0.2">
      <c r="A25" s="9">
        <v>22</v>
      </c>
      <c r="B25" s="20" t="s">
        <v>52</v>
      </c>
      <c r="C25" s="20" t="s">
        <v>37</v>
      </c>
      <c r="D25" s="20" t="s">
        <v>14</v>
      </c>
      <c r="E25" s="21">
        <v>300</v>
      </c>
      <c r="F25" s="27">
        <v>219</v>
      </c>
      <c r="G25" s="10">
        <f t="shared" si="1"/>
        <v>65700</v>
      </c>
      <c r="H25" s="11" t="s">
        <v>11</v>
      </c>
      <c r="I25" s="12" t="s">
        <v>10</v>
      </c>
    </row>
    <row r="26" spans="1:9" ht="38.25" x14ac:dyDescent="0.2">
      <c r="A26" s="9">
        <v>23</v>
      </c>
      <c r="B26" s="20" t="s">
        <v>53</v>
      </c>
      <c r="C26" s="20" t="s">
        <v>38</v>
      </c>
      <c r="D26" s="20" t="s">
        <v>14</v>
      </c>
      <c r="E26" s="21">
        <v>30</v>
      </c>
      <c r="F26" s="27">
        <v>128.28</v>
      </c>
      <c r="G26" s="10">
        <f t="shared" si="1"/>
        <v>3848.4</v>
      </c>
      <c r="H26" s="11" t="s">
        <v>11</v>
      </c>
      <c r="I26" s="12" t="s">
        <v>10</v>
      </c>
    </row>
    <row r="27" spans="1:9" ht="38.25" x14ac:dyDescent="0.2">
      <c r="A27" s="9">
        <v>24</v>
      </c>
      <c r="B27" s="25" t="s">
        <v>54</v>
      </c>
      <c r="C27" s="20" t="s">
        <v>39</v>
      </c>
      <c r="D27" s="20" t="s">
        <v>13</v>
      </c>
      <c r="E27" s="21">
        <v>25</v>
      </c>
      <c r="F27" s="27">
        <v>477.92</v>
      </c>
      <c r="G27" s="10">
        <f t="shared" si="1"/>
        <v>11948</v>
      </c>
      <c r="H27" s="11" t="s">
        <v>11</v>
      </c>
      <c r="I27" s="12" t="s">
        <v>10</v>
      </c>
    </row>
    <row r="28" spans="1:9" ht="47.25" customHeight="1" thickBot="1" x14ac:dyDescent="0.25">
      <c r="A28" s="5">
        <v>25</v>
      </c>
      <c r="B28" s="31" t="s">
        <v>55</v>
      </c>
      <c r="C28" s="31" t="s">
        <v>40</v>
      </c>
      <c r="D28" s="23" t="s">
        <v>14</v>
      </c>
      <c r="E28" s="24">
        <v>710</v>
      </c>
      <c r="F28" s="32">
        <v>400</v>
      </c>
      <c r="G28" s="17">
        <f t="shared" si="1"/>
        <v>284000</v>
      </c>
      <c r="H28" s="18" t="s">
        <v>11</v>
      </c>
      <c r="I28" s="19" t="s">
        <v>10</v>
      </c>
    </row>
    <row r="29" spans="1:9" x14ac:dyDescent="0.2">
      <c r="G29" s="4">
        <f>SUM(G4:G28)</f>
        <v>3682314.6</v>
      </c>
    </row>
  </sheetData>
  <mergeCells count="1">
    <mergeCell ref="B1:H1"/>
  </mergeCells>
  <phoneticPr fontId="3" type="noConversion"/>
  <pageMargins left="0.25" right="0.2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2023-01-24T04:43:22Z</cp:lastPrinted>
  <dcterms:created xsi:type="dcterms:W3CDTF">2017-02-02T08:36:53Z</dcterms:created>
  <dcterms:modified xsi:type="dcterms:W3CDTF">2024-04-10T05:04:48Z</dcterms:modified>
</cp:coreProperties>
</file>