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7" i="1" l="1"/>
  <c r="G8" i="1"/>
  <c r="G9" i="1"/>
  <c r="G4" i="1" l="1"/>
  <c r="G5" i="1"/>
  <c r="G6" i="1"/>
  <c r="G38" i="1" l="1"/>
</calcChain>
</file>

<file path=xl/sharedStrings.xml><?xml version="1.0" encoding="utf-8"?>
<sst xmlns="http://schemas.openxmlformats.org/spreadsheetml/2006/main" count="180" uniqueCount="82">
  <si>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</si>
  <si>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</si>
  <si>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</si>
  <si>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</si>
  <si>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</si>
  <si>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</si>
  <si>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</si>
  <si>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</si>
  <si>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</si>
  <si>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</si>
  <si>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</si>
  <si>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после подписания договора в течении 15 календарных дней со дня подачи заявки</t>
  </si>
  <si>
    <t>шт</t>
  </si>
  <si>
    <t>Термометр для холодильника, поверенный, сертификат средства измерения</t>
  </si>
  <si>
    <t>Термометр ртутный, поверенный, сетртификат средства измерения</t>
  </si>
  <si>
    <t>фл</t>
  </si>
  <si>
    <t>Термометр</t>
  </si>
  <si>
    <t>SARS -COV -2 - ANTIGEN TEST KIT ТЕСТ/набор для тестир на антиген SARS-COV-2</t>
  </si>
  <si>
    <t>Плеврофикс №1 пункционная игла 1,8х80мм шприц 60мл Люер соединит трубка 90см</t>
  </si>
  <si>
    <t xml:space="preserve">Термометр </t>
  </si>
  <si>
    <t>Плеврофикс</t>
  </si>
  <si>
    <t>Аммиак 10% 20мл</t>
  </si>
  <si>
    <t>Ацетилсалициловая кислота 500мг</t>
  </si>
  <si>
    <t>упак</t>
  </si>
  <si>
    <t xml:space="preserve"> Бензилпенициллин порошок для приготовления раствора для инъекций 600000 ЕД</t>
  </si>
  <si>
    <t>Декстроза 5% 250мл</t>
  </si>
  <si>
    <t xml:space="preserve">Дигоксин раствор для инъекций 0,25мг/мл </t>
  </si>
  <si>
    <t>Йод 5% 20мл</t>
  </si>
  <si>
    <t>Инокаин 0,4% 5мл</t>
  </si>
  <si>
    <t>Нифедипин 10мг</t>
  </si>
  <si>
    <t>Регидрон (Глюкоза безводная, натрия хлорид, калия хлорид, натрия цитрат) порошок для приготовления раствора для приема внутрь, 18,9 г №20</t>
  </si>
  <si>
    <t>Ретинола ацетат витамин А №20</t>
  </si>
  <si>
    <t>Спирт этиловый 70% 50мл</t>
  </si>
  <si>
    <t>Тетрациклиновая глазная мазь 1% 10г</t>
  </si>
  <si>
    <t>Ципрофлоксацин капли глазные 0,3% 5мл</t>
  </si>
  <si>
    <t xml:space="preserve">Вазелин 25г мазь </t>
  </si>
  <si>
    <t>Новокаин 2% 2мл</t>
  </si>
  <si>
    <t>Парацетамол 500мг</t>
  </si>
  <si>
    <t>Папаверин гидрохлорид 2%,2мл</t>
  </si>
  <si>
    <t>Перекись водорода 3% 90мл</t>
  </si>
  <si>
    <t>Урапидил 5мг/мл 5мл №5</t>
  </si>
  <si>
    <t>Теноксикам 20мг лиофилизированный порошок с растворителем</t>
  </si>
  <si>
    <t>Левокарнитин  раствор для приема внутрь 1г/10мл №10</t>
  </si>
  <si>
    <t>Пентоксифиллин 2% 5мл №5</t>
  </si>
  <si>
    <t>Левокарнитин раствор для инъекций  1г/5мл №</t>
  </si>
  <si>
    <t xml:space="preserve">Перекись водорода 3% 400,0  раствор аптечного изготовления. Срок годностираствора не менее15 дней. </t>
  </si>
  <si>
    <t xml:space="preserve">Формалин 10% раствор аптечного изготовления. Срок годностираствора не менее15 дней. </t>
  </si>
  <si>
    <t>литр</t>
  </si>
  <si>
    <t>Катетер Фолея №20-22</t>
  </si>
  <si>
    <t>Стерильный воздуховод №3</t>
  </si>
  <si>
    <t>Аммиак</t>
  </si>
  <si>
    <t>Ацетилсалициловая кислота</t>
  </si>
  <si>
    <t xml:space="preserve">Декстроза </t>
  </si>
  <si>
    <t xml:space="preserve">Дигоксин </t>
  </si>
  <si>
    <t xml:space="preserve"> Бензилпенициллин</t>
  </si>
  <si>
    <t xml:space="preserve">Йод </t>
  </si>
  <si>
    <t>Инокаин</t>
  </si>
  <si>
    <t xml:space="preserve">Нифедипин </t>
  </si>
  <si>
    <t>Регидрон</t>
  </si>
  <si>
    <t>Ретинола ацетат</t>
  </si>
  <si>
    <t xml:space="preserve">Спирт этиловый </t>
  </si>
  <si>
    <t>Тетрациклиновая мазь</t>
  </si>
  <si>
    <t>Ципрофлоксацин капли</t>
  </si>
  <si>
    <t>Вазелин</t>
  </si>
  <si>
    <t>Новокаин</t>
  </si>
  <si>
    <t>Парацетамол</t>
  </si>
  <si>
    <t xml:space="preserve">Папаверин гидрохлорид </t>
  </si>
  <si>
    <t>Перекись водорода</t>
  </si>
  <si>
    <t xml:space="preserve">Урапидил </t>
  </si>
  <si>
    <t xml:space="preserve">Теноксикам </t>
  </si>
  <si>
    <t xml:space="preserve">Левокарнитин </t>
  </si>
  <si>
    <t xml:space="preserve">Пентоксифиллин </t>
  </si>
  <si>
    <t xml:space="preserve">Перекись водорода </t>
  </si>
  <si>
    <t xml:space="preserve">Формалин </t>
  </si>
  <si>
    <t xml:space="preserve"> Уксусная кислота</t>
  </si>
  <si>
    <t xml:space="preserve"> Люголь</t>
  </si>
  <si>
    <t xml:space="preserve">Катетер </t>
  </si>
  <si>
    <t>Воздуховод</t>
  </si>
  <si>
    <t>Гигрометр</t>
  </si>
  <si>
    <t xml:space="preserve"> Уксусная кислота 2% 200,0 раствор аптечног изготовления. Срок годностираствора не менее15 дней. </t>
  </si>
  <si>
    <t xml:space="preserve"> Люголь 2% 50 мл раствор аптечного изготовления. Срок годностираствора не менее15 дней. </t>
  </si>
  <si>
    <t>Гигрометр
психометрический ВИТ-1, поверенный сетртификат средства измерения предназначены для измерений в помещениях
относительной влажности от 20 до 90% и
температуры окружающего воздуха от 0 до
25 градуса Цельсия. Повереный,  сетртификат средства измерения.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</si>
</sst>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3" zoomScaleNormal="100" workbookViewId="0">
      <selection activeCell="F37" sqref="B4:F37"/>
    </sheetView>
  </sheetViews>
  <sheetFormatPr defaultRowHeight="12.75" x14ac:dyDescent="0.2"/>
  <cols>
    <col min="1" max="1" width="9.28515625" style="3" bestFit="1" customWidth="1"/>
    <col min="2" max="2" width="19.140625" style="3" customWidth="1"/>
    <col min="3" max="3" width="52" style="3" customWidth="1"/>
    <col min="4" max="5" width="7.28515625" style="3" customWidth="1"/>
    <col min="6" max="6" width="9.28515625" style="3" customWidth="1"/>
    <col min="7" max="7" width="12" style="3" bestFit="1" customWidth="1"/>
    <col min="8" max="8" width="26.28515625" style="3" customWidth="1"/>
    <col min="9" max="9" width="23.5703125" style="3" customWidth="1"/>
    <col min="10" max="16384" width="9.140625" style="3"/>
  </cols>
  <sheetData>
    <row r="1" spans="1:9" x14ac:dyDescent="0.2">
      <c r="B1" s="17"/>
      <c r="C1" s="17"/>
      <c r="D1" s="17"/>
      <c r="E1" s="17"/>
      <c r="F1" s="17"/>
      <c r="G1" s="17"/>
      <c r="H1" s="17"/>
      <c r="I1" s="2" t="s">
        <v>8</v>
      </c>
    </row>
    <row r="2" spans="1:9" ht="13.5" thickBot="1" x14ac:dyDescent="0.25"/>
    <row r="3" spans="1:9" ht="13.5" thickBot="1" x14ac:dyDescent="0.25">
      <c r="A3" s="1" t="s">
        <v>0</v>
      </c>
      <c r="B3" s="1" t="s">
        <v>7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38.25" x14ac:dyDescent="0.2">
      <c r="A4" s="13">
        <v>1</v>
      </c>
      <c r="B4" s="18" t="s">
        <v>50</v>
      </c>
      <c r="C4" s="18" t="s">
        <v>21</v>
      </c>
      <c r="D4" s="30" t="s">
        <v>15</v>
      </c>
      <c r="E4" s="30">
        <v>125</v>
      </c>
      <c r="F4" s="30">
        <v>40.61</v>
      </c>
      <c r="G4" s="14">
        <f t="shared" ref="G4:G6" si="0">E4*F4</f>
        <v>5076.25</v>
      </c>
      <c r="H4" s="15" t="s">
        <v>11</v>
      </c>
      <c r="I4" s="16" t="s">
        <v>10</v>
      </c>
    </row>
    <row r="5" spans="1:9" ht="38.25" x14ac:dyDescent="0.2">
      <c r="A5" s="7">
        <v>2</v>
      </c>
      <c r="B5" s="19" t="s">
        <v>51</v>
      </c>
      <c r="C5" s="19" t="s">
        <v>22</v>
      </c>
      <c r="D5" s="20" t="s">
        <v>23</v>
      </c>
      <c r="E5" s="20">
        <v>150</v>
      </c>
      <c r="F5" s="20">
        <v>19.7</v>
      </c>
      <c r="G5" s="5">
        <f t="shared" si="0"/>
        <v>2955</v>
      </c>
      <c r="H5" s="6" t="s">
        <v>11</v>
      </c>
      <c r="I5" s="8" t="s">
        <v>10</v>
      </c>
    </row>
    <row r="6" spans="1:9" ht="38.25" x14ac:dyDescent="0.2">
      <c r="A6" s="7">
        <v>3</v>
      </c>
      <c r="B6" s="19" t="s">
        <v>54</v>
      </c>
      <c r="C6" s="19" t="s">
        <v>24</v>
      </c>
      <c r="D6" s="20" t="s">
        <v>15</v>
      </c>
      <c r="E6" s="20">
        <v>32</v>
      </c>
      <c r="F6" s="20">
        <v>500</v>
      </c>
      <c r="G6" s="5">
        <f t="shared" si="0"/>
        <v>16000</v>
      </c>
      <c r="H6" s="6" t="s">
        <v>11</v>
      </c>
      <c r="I6" s="8" t="s">
        <v>10</v>
      </c>
    </row>
    <row r="7" spans="1:9" ht="38.25" x14ac:dyDescent="0.2">
      <c r="A7" s="7">
        <v>4</v>
      </c>
      <c r="B7" s="19" t="s">
        <v>52</v>
      </c>
      <c r="C7" s="19" t="s">
        <v>25</v>
      </c>
      <c r="D7" s="20" t="s">
        <v>15</v>
      </c>
      <c r="E7" s="20">
        <v>500</v>
      </c>
      <c r="F7" s="20">
        <v>146.12</v>
      </c>
      <c r="G7" s="5">
        <f t="shared" ref="G7:G9" si="1">E7*F7</f>
        <v>73060</v>
      </c>
      <c r="H7" s="6" t="s">
        <v>11</v>
      </c>
      <c r="I7" s="8" t="s">
        <v>10</v>
      </c>
    </row>
    <row r="8" spans="1:9" ht="38.25" x14ac:dyDescent="0.2">
      <c r="A8" s="7">
        <v>5</v>
      </c>
      <c r="B8" s="21" t="s">
        <v>53</v>
      </c>
      <c r="C8" s="21" t="s">
        <v>26</v>
      </c>
      <c r="D8" s="20" t="s">
        <v>23</v>
      </c>
      <c r="E8" s="20">
        <v>5</v>
      </c>
      <c r="F8" s="20">
        <v>244</v>
      </c>
      <c r="G8" s="5">
        <f t="shared" si="1"/>
        <v>1220</v>
      </c>
      <c r="H8" s="6" t="s">
        <v>11</v>
      </c>
      <c r="I8" s="8" t="s">
        <v>10</v>
      </c>
    </row>
    <row r="9" spans="1:9" ht="38.25" x14ac:dyDescent="0.2">
      <c r="A9" s="7">
        <v>6</v>
      </c>
      <c r="B9" s="19" t="s">
        <v>55</v>
      </c>
      <c r="C9" s="19" t="s">
        <v>27</v>
      </c>
      <c r="D9" s="20" t="s">
        <v>15</v>
      </c>
      <c r="E9" s="20">
        <v>15</v>
      </c>
      <c r="F9" s="20">
        <v>70.349999999999994</v>
      </c>
      <c r="G9" s="5">
        <f t="shared" si="1"/>
        <v>1055.25</v>
      </c>
      <c r="H9" s="6" t="s">
        <v>11</v>
      </c>
      <c r="I9" s="8" t="s">
        <v>10</v>
      </c>
    </row>
    <row r="10" spans="1:9" ht="38.25" x14ac:dyDescent="0.2">
      <c r="A10" s="7">
        <v>7</v>
      </c>
      <c r="B10" s="19" t="s">
        <v>56</v>
      </c>
      <c r="C10" s="19" t="s">
        <v>28</v>
      </c>
      <c r="D10" s="20" t="s">
        <v>15</v>
      </c>
      <c r="E10" s="20">
        <v>15</v>
      </c>
      <c r="F10" s="20">
        <v>577.70000000000005</v>
      </c>
      <c r="G10" s="5">
        <f t="shared" ref="G10:G37" si="2">E10*F10</f>
        <v>8665.5</v>
      </c>
      <c r="H10" s="6" t="s">
        <v>11</v>
      </c>
      <c r="I10" s="8" t="s">
        <v>10</v>
      </c>
    </row>
    <row r="11" spans="1:9" ht="38.25" x14ac:dyDescent="0.2">
      <c r="A11" s="7">
        <v>8</v>
      </c>
      <c r="B11" s="21" t="s">
        <v>57</v>
      </c>
      <c r="C11" s="21" t="s">
        <v>29</v>
      </c>
      <c r="D11" s="20" t="s">
        <v>23</v>
      </c>
      <c r="E11" s="20">
        <v>5</v>
      </c>
      <c r="F11" s="20">
        <v>223</v>
      </c>
      <c r="G11" s="5">
        <f t="shared" si="2"/>
        <v>1115</v>
      </c>
      <c r="H11" s="6" t="s">
        <v>11</v>
      </c>
      <c r="I11" s="8" t="s">
        <v>10</v>
      </c>
    </row>
    <row r="12" spans="1:9" ht="38.25" x14ac:dyDescent="0.2">
      <c r="A12" s="7">
        <v>9</v>
      </c>
      <c r="B12" s="21" t="s">
        <v>58</v>
      </c>
      <c r="C12" s="21" t="s">
        <v>30</v>
      </c>
      <c r="D12" s="20" t="s">
        <v>23</v>
      </c>
      <c r="E12" s="20">
        <v>3</v>
      </c>
      <c r="F12" s="22">
        <v>2895.2</v>
      </c>
      <c r="G12" s="5">
        <f t="shared" si="2"/>
        <v>8685.5999999999985</v>
      </c>
      <c r="H12" s="6" t="s">
        <v>11</v>
      </c>
      <c r="I12" s="8" t="s">
        <v>10</v>
      </c>
    </row>
    <row r="13" spans="1:9" ht="38.25" x14ac:dyDescent="0.2">
      <c r="A13" s="7">
        <v>10</v>
      </c>
      <c r="B13" s="21" t="s">
        <v>59</v>
      </c>
      <c r="C13" s="21" t="s">
        <v>31</v>
      </c>
      <c r="D13" s="20" t="s">
        <v>23</v>
      </c>
      <c r="E13" s="20">
        <v>16</v>
      </c>
      <c r="F13" s="20">
        <v>190</v>
      </c>
      <c r="G13" s="5">
        <f t="shared" si="2"/>
        <v>3040</v>
      </c>
      <c r="H13" s="6" t="s">
        <v>11</v>
      </c>
      <c r="I13" s="8" t="s">
        <v>10</v>
      </c>
    </row>
    <row r="14" spans="1:9" ht="38.25" x14ac:dyDescent="0.2">
      <c r="A14" s="7">
        <v>11</v>
      </c>
      <c r="B14" s="21" t="s">
        <v>60</v>
      </c>
      <c r="C14" s="21" t="s">
        <v>32</v>
      </c>
      <c r="D14" s="20" t="s">
        <v>15</v>
      </c>
      <c r="E14" s="20">
        <v>30</v>
      </c>
      <c r="F14" s="20">
        <v>128.28</v>
      </c>
      <c r="G14" s="5">
        <f t="shared" si="2"/>
        <v>3848.4</v>
      </c>
      <c r="H14" s="6" t="s">
        <v>11</v>
      </c>
      <c r="I14" s="8" t="s">
        <v>10</v>
      </c>
    </row>
    <row r="15" spans="1:9" ht="38.25" x14ac:dyDescent="0.2">
      <c r="A15" s="7">
        <v>12</v>
      </c>
      <c r="B15" s="21" t="s">
        <v>61</v>
      </c>
      <c r="C15" s="21" t="s">
        <v>33</v>
      </c>
      <c r="D15" s="20" t="s">
        <v>15</v>
      </c>
      <c r="E15" s="20">
        <v>16</v>
      </c>
      <c r="F15" s="20">
        <v>477.92</v>
      </c>
      <c r="G15" s="5">
        <f t="shared" si="2"/>
        <v>7646.72</v>
      </c>
      <c r="H15" s="6" t="s">
        <v>11</v>
      </c>
      <c r="I15" s="8" t="s">
        <v>10</v>
      </c>
    </row>
    <row r="16" spans="1:9" ht="38.25" x14ac:dyDescent="0.2">
      <c r="A16" s="7">
        <v>13</v>
      </c>
      <c r="B16" s="21" t="s">
        <v>62</v>
      </c>
      <c r="C16" s="21" t="s">
        <v>34</v>
      </c>
      <c r="D16" s="20" t="s">
        <v>15</v>
      </c>
      <c r="E16" s="20">
        <v>16</v>
      </c>
      <c r="F16" s="20">
        <v>110.26</v>
      </c>
      <c r="G16" s="5">
        <f t="shared" si="2"/>
        <v>1764.16</v>
      </c>
      <c r="H16" s="6" t="s">
        <v>11</v>
      </c>
      <c r="I16" s="8" t="s">
        <v>10</v>
      </c>
    </row>
    <row r="17" spans="1:16" ht="38.25" x14ac:dyDescent="0.2">
      <c r="A17" s="7">
        <v>14</v>
      </c>
      <c r="B17" s="21" t="s">
        <v>63</v>
      </c>
      <c r="C17" s="21" t="s">
        <v>35</v>
      </c>
      <c r="D17" s="20" t="s">
        <v>15</v>
      </c>
      <c r="E17" s="20">
        <v>100</v>
      </c>
      <c r="F17" s="20">
        <v>51.98</v>
      </c>
      <c r="G17" s="5">
        <f t="shared" si="2"/>
        <v>5198</v>
      </c>
      <c r="H17" s="6" t="s">
        <v>11</v>
      </c>
      <c r="I17" s="8" t="s">
        <v>10</v>
      </c>
    </row>
    <row r="18" spans="1:16" ht="38.25" x14ac:dyDescent="0.2">
      <c r="A18" s="7">
        <v>15</v>
      </c>
      <c r="B18" s="19" t="s">
        <v>64</v>
      </c>
      <c r="C18" s="19" t="s">
        <v>36</v>
      </c>
      <c r="D18" s="20" t="s">
        <v>23</v>
      </c>
      <c r="E18" s="20">
        <v>150</v>
      </c>
      <c r="F18" s="20">
        <v>360</v>
      </c>
      <c r="G18" s="5">
        <f t="shared" si="2"/>
        <v>54000</v>
      </c>
      <c r="H18" s="6" t="s">
        <v>11</v>
      </c>
      <c r="I18" s="8" t="s">
        <v>10</v>
      </c>
    </row>
    <row r="19" spans="1:16" ht="38.25" x14ac:dyDescent="0.2">
      <c r="A19" s="7">
        <v>16</v>
      </c>
      <c r="B19" s="21" t="s">
        <v>65</v>
      </c>
      <c r="C19" s="21" t="s">
        <v>37</v>
      </c>
      <c r="D19" s="20" t="s">
        <v>23</v>
      </c>
      <c r="E19" s="20">
        <v>100</v>
      </c>
      <c r="F19" s="20">
        <v>67.8</v>
      </c>
      <c r="G19" s="5">
        <f t="shared" si="2"/>
        <v>6780</v>
      </c>
      <c r="H19" s="6" t="s">
        <v>11</v>
      </c>
      <c r="I19" s="8" t="s">
        <v>10</v>
      </c>
    </row>
    <row r="20" spans="1:16" ht="38.25" x14ac:dyDescent="0.2">
      <c r="A20" s="7">
        <v>17</v>
      </c>
      <c r="B20" s="19" t="s">
        <v>66</v>
      </c>
      <c r="C20" s="19" t="s">
        <v>38</v>
      </c>
      <c r="D20" s="23" t="s">
        <v>23</v>
      </c>
      <c r="E20" s="23">
        <v>15</v>
      </c>
      <c r="F20" s="20">
        <v>420</v>
      </c>
      <c r="G20" s="5">
        <f t="shared" si="2"/>
        <v>6300</v>
      </c>
      <c r="H20" s="6" t="s">
        <v>11</v>
      </c>
      <c r="I20" s="8" t="s">
        <v>10</v>
      </c>
    </row>
    <row r="21" spans="1:16" ht="38.25" x14ac:dyDescent="0.2">
      <c r="A21" s="7">
        <v>18</v>
      </c>
      <c r="B21" s="19" t="s">
        <v>67</v>
      </c>
      <c r="C21" s="19" t="s">
        <v>39</v>
      </c>
      <c r="D21" s="20" t="s">
        <v>15</v>
      </c>
      <c r="E21" s="20">
        <v>300</v>
      </c>
      <c r="F21" s="23">
        <v>35.340000000000003</v>
      </c>
      <c r="G21" s="5">
        <f t="shared" si="2"/>
        <v>10602.000000000002</v>
      </c>
      <c r="H21" s="6" t="s">
        <v>11</v>
      </c>
      <c r="I21" s="8" t="s">
        <v>10</v>
      </c>
    </row>
    <row r="22" spans="1:16" ht="38.25" x14ac:dyDescent="0.2">
      <c r="A22" s="7">
        <v>19</v>
      </c>
      <c r="B22" s="21" t="s">
        <v>68</v>
      </c>
      <c r="C22" s="21" t="s">
        <v>40</v>
      </c>
      <c r="D22" s="20" t="s">
        <v>23</v>
      </c>
      <c r="E22" s="20">
        <v>240</v>
      </c>
      <c r="F22" s="22">
        <v>3347.6</v>
      </c>
      <c r="G22" s="5">
        <f t="shared" si="2"/>
        <v>803424</v>
      </c>
      <c r="H22" s="6" t="s">
        <v>11</v>
      </c>
      <c r="I22" s="8" t="s">
        <v>10</v>
      </c>
    </row>
    <row r="23" spans="1:16" ht="38.25" x14ac:dyDescent="0.2">
      <c r="A23" s="7">
        <v>20</v>
      </c>
      <c r="B23" s="21" t="s">
        <v>69</v>
      </c>
      <c r="C23" s="21" t="s">
        <v>41</v>
      </c>
      <c r="D23" s="20" t="s">
        <v>23</v>
      </c>
      <c r="E23" s="20">
        <v>265</v>
      </c>
      <c r="F23" s="22">
        <v>2992.2</v>
      </c>
      <c r="G23" s="5">
        <f t="shared" si="2"/>
        <v>792933</v>
      </c>
      <c r="H23" s="6" t="s">
        <v>11</v>
      </c>
      <c r="I23" s="8" t="s">
        <v>10</v>
      </c>
    </row>
    <row r="24" spans="1:16" ht="38.25" x14ac:dyDescent="0.2">
      <c r="A24" s="7">
        <v>21</v>
      </c>
      <c r="B24" s="21" t="s">
        <v>70</v>
      </c>
      <c r="C24" s="21" t="s">
        <v>42</v>
      </c>
      <c r="D24" s="20" t="s">
        <v>23</v>
      </c>
      <c r="E24" s="24">
        <v>400</v>
      </c>
      <c r="F24" s="24">
        <v>4497</v>
      </c>
      <c r="G24" s="5">
        <f t="shared" si="2"/>
        <v>1798800</v>
      </c>
      <c r="H24" s="6" t="s">
        <v>11</v>
      </c>
      <c r="I24" s="8" t="s">
        <v>10</v>
      </c>
    </row>
    <row r="25" spans="1:16" ht="38.25" x14ac:dyDescent="0.2">
      <c r="A25" s="7">
        <v>22</v>
      </c>
      <c r="B25" s="21" t="s">
        <v>71</v>
      </c>
      <c r="C25" s="21" t="s">
        <v>43</v>
      </c>
      <c r="D25" s="20" t="s">
        <v>23</v>
      </c>
      <c r="E25" s="20">
        <v>400</v>
      </c>
      <c r="F25" s="20">
        <v>257.3</v>
      </c>
      <c r="G25" s="5">
        <f t="shared" si="2"/>
        <v>102920</v>
      </c>
      <c r="H25" s="6" t="s">
        <v>11</v>
      </c>
      <c r="I25" s="8" t="s">
        <v>10</v>
      </c>
    </row>
    <row r="26" spans="1:16" ht="38.25" x14ac:dyDescent="0.2">
      <c r="A26" s="7">
        <v>23</v>
      </c>
      <c r="B26" s="6" t="s">
        <v>70</v>
      </c>
      <c r="C26" s="6" t="s">
        <v>44</v>
      </c>
      <c r="D26" s="25" t="s">
        <v>23</v>
      </c>
      <c r="E26" s="26">
        <v>1600</v>
      </c>
      <c r="F26" s="26">
        <v>4497</v>
      </c>
      <c r="G26" s="5">
        <f t="shared" si="2"/>
        <v>7195200</v>
      </c>
      <c r="H26" s="6" t="s">
        <v>11</v>
      </c>
      <c r="I26" s="8" t="s">
        <v>10</v>
      </c>
    </row>
    <row r="27" spans="1:16" ht="38.25" x14ac:dyDescent="0.2">
      <c r="A27" s="7">
        <v>24</v>
      </c>
      <c r="B27" s="6" t="s">
        <v>72</v>
      </c>
      <c r="C27" s="6" t="s">
        <v>45</v>
      </c>
      <c r="D27" s="25" t="s">
        <v>15</v>
      </c>
      <c r="E27" s="26">
        <v>350</v>
      </c>
      <c r="F27" s="26">
        <v>980</v>
      </c>
      <c r="G27" s="5">
        <f t="shared" si="2"/>
        <v>343000</v>
      </c>
      <c r="H27" s="6" t="s">
        <v>11</v>
      </c>
      <c r="I27" s="8" t="s">
        <v>10</v>
      </c>
    </row>
    <row r="28" spans="1:16" ht="38.25" x14ac:dyDescent="0.2">
      <c r="A28" s="7">
        <v>25</v>
      </c>
      <c r="B28" s="21" t="s">
        <v>73</v>
      </c>
      <c r="C28" s="21" t="s">
        <v>46</v>
      </c>
      <c r="D28" s="21" t="s">
        <v>47</v>
      </c>
      <c r="E28" s="27">
        <v>20</v>
      </c>
      <c r="F28" s="27">
        <v>880</v>
      </c>
      <c r="G28" s="5">
        <f t="shared" si="2"/>
        <v>17600</v>
      </c>
      <c r="H28" s="6" t="s">
        <v>11</v>
      </c>
      <c r="I28" s="8" t="s">
        <v>10</v>
      </c>
    </row>
    <row r="29" spans="1:16" ht="38.25" x14ac:dyDescent="0.2">
      <c r="A29" s="7">
        <v>26</v>
      </c>
      <c r="B29" s="21" t="s">
        <v>74</v>
      </c>
      <c r="C29" s="21" t="s">
        <v>79</v>
      </c>
      <c r="D29" s="21" t="s">
        <v>15</v>
      </c>
      <c r="E29" s="27">
        <v>36</v>
      </c>
      <c r="F29" s="27">
        <v>650</v>
      </c>
      <c r="G29" s="5">
        <f t="shared" si="2"/>
        <v>23400</v>
      </c>
      <c r="H29" s="6" t="s">
        <v>11</v>
      </c>
      <c r="I29" s="8" t="s">
        <v>10</v>
      </c>
    </row>
    <row r="30" spans="1:16" ht="38.25" x14ac:dyDescent="0.2">
      <c r="A30" s="7">
        <v>27</v>
      </c>
      <c r="B30" s="21" t="s">
        <v>75</v>
      </c>
      <c r="C30" s="21" t="s">
        <v>80</v>
      </c>
      <c r="D30" s="21" t="s">
        <v>15</v>
      </c>
      <c r="E30" s="27">
        <v>60</v>
      </c>
      <c r="F30" s="27">
        <v>650</v>
      </c>
      <c r="G30" s="5">
        <f t="shared" si="2"/>
        <v>39000</v>
      </c>
      <c r="H30" s="6" t="s">
        <v>11</v>
      </c>
      <c r="I30" s="8" t="s">
        <v>10</v>
      </c>
    </row>
    <row r="31" spans="1:16" ht="38.25" x14ac:dyDescent="0.2">
      <c r="A31" s="7">
        <v>28</v>
      </c>
      <c r="B31" s="6" t="s">
        <v>76</v>
      </c>
      <c r="C31" s="6" t="s">
        <v>48</v>
      </c>
      <c r="D31" s="25" t="s">
        <v>12</v>
      </c>
      <c r="E31" s="26">
        <v>100</v>
      </c>
      <c r="F31" s="26">
        <v>300</v>
      </c>
      <c r="G31" s="5">
        <f t="shared" si="2"/>
        <v>30000</v>
      </c>
      <c r="H31" s="6" t="s">
        <v>11</v>
      </c>
      <c r="I31" s="8" t="s">
        <v>10</v>
      </c>
      <c r="P31" s="28"/>
    </row>
    <row r="32" spans="1:16" ht="38.25" x14ac:dyDescent="0.2">
      <c r="A32" s="7">
        <v>29</v>
      </c>
      <c r="B32" s="6" t="s">
        <v>77</v>
      </c>
      <c r="C32" s="6" t="s">
        <v>49</v>
      </c>
      <c r="D32" s="25" t="s">
        <v>12</v>
      </c>
      <c r="E32" s="26">
        <v>10</v>
      </c>
      <c r="F32" s="26">
        <v>300</v>
      </c>
      <c r="G32" s="5">
        <f t="shared" si="2"/>
        <v>3000</v>
      </c>
      <c r="H32" s="6" t="s">
        <v>11</v>
      </c>
      <c r="I32" s="8" t="s">
        <v>10</v>
      </c>
    </row>
    <row r="33" spans="1:9" ht="38.25" x14ac:dyDescent="0.2">
      <c r="A33" s="7">
        <v>30</v>
      </c>
      <c r="B33" s="6" t="s">
        <v>20</v>
      </c>
      <c r="C33" s="6" t="s">
        <v>18</v>
      </c>
      <c r="D33" s="25" t="s">
        <v>12</v>
      </c>
      <c r="E33" s="26">
        <v>25</v>
      </c>
      <c r="F33" s="26">
        <v>7500</v>
      </c>
      <c r="G33" s="5">
        <f t="shared" si="2"/>
        <v>187500</v>
      </c>
      <c r="H33" s="6" t="s">
        <v>11</v>
      </c>
      <c r="I33" s="8" t="s">
        <v>10</v>
      </c>
    </row>
    <row r="34" spans="1:9" ht="63.75" x14ac:dyDescent="0.2">
      <c r="A34" s="7">
        <v>31</v>
      </c>
      <c r="B34" s="6" t="s">
        <v>17</v>
      </c>
      <c r="C34" s="6" t="s">
        <v>17</v>
      </c>
      <c r="D34" s="25" t="s">
        <v>12</v>
      </c>
      <c r="E34" s="26">
        <v>200</v>
      </c>
      <c r="F34" s="26">
        <v>1200</v>
      </c>
      <c r="G34" s="5">
        <f t="shared" si="2"/>
        <v>240000</v>
      </c>
      <c r="H34" s="6" t="s">
        <v>11</v>
      </c>
      <c r="I34" s="8" t="s">
        <v>10</v>
      </c>
    </row>
    <row r="35" spans="1:9" ht="38.25" x14ac:dyDescent="0.2">
      <c r="A35" s="7">
        <v>32</v>
      </c>
      <c r="B35" s="21" t="s">
        <v>16</v>
      </c>
      <c r="C35" s="21" t="s">
        <v>13</v>
      </c>
      <c r="D35" s="20" t="s">
        <v>12</v>
      </c>
      <c r="E35" s="24">
        <v>40</v>
      </c>
      <c r="F35" s="24">
        <v>7200</v>
      </c>
      <c r="G35" s="5">
        <f t="shared" si="2"/>
        <v>288000</v>
      </c>
      <c r="H35" s="6" t="s">
        <v>11</v>
      </c>
      <c r="I35" s="8" t="s">
        <v>10</v>
      </c>
    </row>
    <row r="36" spans="1:9" ht="38.25" x14ac:dyDescent="0.2">
      <c r="A36" s="7">
        <v>33</v>
      </c>
      <c r="B36" s="21" t="s">
        <v>19</v>
      </c>
      <c r="C36" s="21" t="s">
        <v>14</v>
      </c>
      <c r="D36" s="20" t="s">
        <v>12</v>
      </c>
      <c r="E36" s="24">
        <v>240</v>
      </c>
      <c r="F36" s="24">
        <v>2200</v>
      </c>
      <c r="G36" s="5">
        <f t="shared" si="2"/>
        <v>528000</v>
      </c>
      <c r="H36" s="6" t="s">
        <v>11</v>
      </c>
      <c r="I36" s="8" t="s">
        <v>10</v>
      </c>
    </row>
    <row r="37" spans="1:9" ht="90" thickBot="1" x14ac:dyDescent="0.25">
      <c r="A37" s="9">
        <v>34</v>
      </c>
      <c r="B37" s="29" t="s">
        <v>78</v>
      </c>
      <c r="C37" s="29" t="s">
        <v>81</v>
      </c>
      <c r="D37" s="31" t="s">
        <v>12</v>
      </c>
      <c r="E37" s="32">
        <v>10</v>
      </c>
      <c r="F37" s="32">
        <v>8400</v>
      </c>
      <c r="G37" s="10">
        <f t="shared" si="2"/>
        <v>84000</v>
      </c>
      <c r="H37" s="11" t="s">
        <v>11</v>
      </c>
      <c r="I37" s="12" t="s">
        <v>10</v>
      </c>
    </row>
    <row r="38" spans="1:9" x14ac:dyDescent="0.2">
      <c r="G38" s="4">
        <f>SUM(G4:G37)</f>
        <v>12693788.879999999</v>
      </c>
    </row>
  </sheetData>
  <mergeCells count="1">
    <mergeCell ref="B1:H1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2023-01-24T04:43:22Z</cp:lastPrinted>
  <dcterms:created xsi:type="dcterms:W3CDTF">2017-02-02T08:36:53Z</dcterms:created>
  <dcterms:modified xsi:type="dcterms:W3CDTF">2023-02-23T05:53:54Z</dcterms:modified>
</cp:coreProperties>
</file>