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3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" l="1"/>
  <c r="G28" i="1" l="1"/>
  <c r="G29" i="1"/>
  <c r="G30" i="1"/>
  <c r="G31" i="1"/>
  <c r="G32" i="1"/>
  <c r="G33" i="1"/>
  <c r="G34" i="1"/>
  <c r="G35" i="1"/>
  <c r="G36" i="1"/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5" i="1"/>
  <c r="G6" i="1"/>
  <c r="G4" i="1"/>
</calcChain>
</file>

<file path=xl/sharedStrings.xml><?xml version="1.0" encoding="utf-8"?>
<sst xmlns="http://schemas.openxmlformats.org/spreadsheetml/2006/main" count="175" uniqueCount="74">
  <si>
    <t>№ п/п</t>
  </si>
  <si>
    <t>Ед.изм</t>
  </si>
  <si>
    <t>Кол-во</t>
  </si>
  <si>
    <t>Цена</t>
  </si>
  <si>
    <t>Сумма</t>
  </si>
  <si>
    <t>Срок поставки</t>
  </si>
  <si>
    <t>Место поставки</t>
  </si>
  <si>
    <t>Наименование</t>
  </si>
  <si>
    <t>Приложение №1</t>
  </si>
  <si>
    <t>Дополнительная характеристика</t>
  </si>
  <si>
    <t>СКО, Петропавловск, ул. Васильевна 123, каб 77</t>
  </si>
  <si>
    <t>уп</t>
  </si>
  <si>
    <t>после подписания договора в течении 15 календарных дней со дня подачи заявки</t>
  </si>
  <si>
    <t>шт</t>
  </si>
  <si>
    <t xml:space="preserve">2%р-р теллурита Калия </t>
  </si>
  <si>
    <t>Агар  Плоскирева ГРМ (Пит среда для выделения шигелл и сальмонелл сухая)</t>
  </si>
  <si>
    <t>кг</t>
  </si>
  <si>
    <t>Агар ГРМ</t>
  </si>
  <si>
    <t>Ацетатный агар (Пит среда для идентификации энтеробактерий сухая)</t>
  </si>
  <si>
    <t>Бактериофаг дизентирийный поливалентный жидкий</t>
  </si>
  <si>
    <t>фл</t>
  </si>
  <si>
    <t>Бактериофаг сальмонеллезный ABCDE -групп бактериофаг сальм жидкий</t>
  </si>
  <si>
    <t>Глюкоза кристаллическая химически чистая</t>
  </si>
  <si>
    <t>Калий гидроокись "ИМП"</t>
  </si>
  <si>
    <t>Лактоза</t>
  </si>
  <si>
    <t>Метиленовый голубой (индикатор краситель основной)</t>
  </si>
  <si>
    <t>Менингококковый агар (пит. агар для культивирования и выделения менингококков)</t>
  </si>
  <si>
    <t>Натрий гидроокись</t>
  </si>
  <si>
    <t>Натрий фосфорно-кислый 2 зам 12 водный ЧДА</t>
  </si>
  <si>
    <t xml:space="preserve">Пептон ферментативный </t>
  </si>
  <si>
    <t xml:space="preserve">Сабуро Агар </t>
  </si>
  <si>
    <t xml:space="preserve">Селинитовый бульон </t>
  </si>
  <si>
    <t>Среда Кода (питательная среда для выделения и дефференции энтеробактерий сухая)</t>
  </si>
  <si>
    <t xml:space="preserve">Среда ОТДМ </t>
  </si>
  <si>
    <t>Среда Пизу (Пит среда для идентификации коринебактерий по тесту расщепления цистина сухая)</t>
  </si>
  <si>
    <t>Тиогликолевая среда</t>
  </si>
  <si>
    <t xml:space="preserve">Трифенилтетразолий хлористый (ЧДА)  ТТХ (Triphenil-2H-tetrozolin chloride98%) </t>
  </si>
  <si>
    <t>Бумага для определения рН (0-12) 100шт/упак универсальная</t>
  </si>
  <si>
    <t>Агар с фенилаланином</t>
  </si>
  <si>
    <t xml:space="preserve">Цитратный агар Симмонса </t>
  </si>
  <si>
    <t>Пузырь для льда диаметр 20 см</t>
  </si>
  <si>
    <t>Раствор</t>
  </si>
  <si>
    <t>Агар</t>
  </si>
  <si>
    <t>Бактериофаг</t>
  </si>
  <si>
    <t xml:space="preserve">Бактериофаг </t>
  </si>
  <si>
    <t xml:space="preserve">Глюкоза </t>
  </si>
  <si>
    <t>Калий</t>
  </si>
  <si>
    <t>Краситель</t>
  </si>
  <si>
    <t>Натрий</t>
  </si>
  <si>
    <t xml:space="preserve">Натрий </t>
  </si>
  <si>
    <t>Пептон</t>
  </si>
  <si>
    <t xml:space="preserve">Агар </t>
  </si>
  <si>
    <t xml:space="preserve">Бульон </t>
  </si>
  <si>
    <t xml:space="preserve">Среда Кода </t>
  </si>
  <si>
    <t>Среда Пизу</t>
  </si>
  <si>
    <t>Пузырь</t>
  </si>
  <si>
    <t>Бумага</t>
  </si>
  <si>
    <t>Трифенилтетразолий хлористый</t>
  </si>
  <si>
    <t>Тонометр LD-71классический + стетоскоп поверенный</t>
  </si>
  <si>
    <t>Флакон с кислотным промывочным раствором 20 мл из комплекта анализатор биохимический - турбодиметрический ВА 400 (4 х 20мл) +2 +30С</t>
  </si>
  <si>
    <t>упак</t>
  </si>
  <si>
    <t>Vasofix Certo канюля для периферического в/в доступа р-р G16 (1,7х50мм) серый4269179</t>
  </si>
  <si>
    <t>Vasofix Certo канюля для периферического в/в доступа р-р G14 (2.2х50мм) оранж4269225</t>
  </si>
  <si>
    <t>Декстроза 5% 250мл раствор для инфузий</t>
  </si>
  <si>
    <t xml:space="preserve">Пентоксифиллин раствор для инъекций 2% 5мл №5 </t>
  </si>
  <si>
    <t>Направляющий воздуховод № 4 - 100 мм</t>
  </si>
  <si>
    <t>Мочеприемник медицинское изделие для трансуретральной катетеризации мочевого пузыря с клапаном</t>
  </si>
  <si>
    <t>Тонометр</t>
  </si>
  <si>
    <t>Флакон</t>
  </si>
  <si>
    <t>Декстроза</t>
  </si>
  <si>
    <t>Пентоксифиллин</t>
  </si>
  <si>
    <t>Направляющий воздуховод</t>
  </si>
  <si>
    <t xml:space="preserve">Мочеприемник </t>
  </si>
  <si>
    <t>Канюля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</si>
</sst>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/>
    <xf numFmtId="4" fontId="1" fillId="0" borderId="0" xfId="0" applyNumberFormat="1" applyFont="1"/>
    <xf numFmtId="0" fontId="1" fillId="0" borderId="3" xfId="0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3" fontId="1" fillId="2" borderId="11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2" fillId="0" borderId="0" xfId="0" applyFont="1" applyAlignment="1"/>
    <xf numFmtId="0" fontId="4" fillId="2" borderId="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topLeftCell="A26" zoomScaleNormal="100" workbookViewId="0">
      <selection activeCell="F31" sqref="F31"/>
    </sheetView>
  </sheetViews>
  <sheetFormatPr defaultRowHeight="12.75" x14ac:dyDescent="0.2"/>
  <cols>
    <col min="1" max="1" width="9.28515625" style="3" bestFit="1" customWidth="1"/>
    <col min="2" max="2" width="19.140625" style="3" customWidth="1"/>
    <col min="3" max="3" width="52" style="3" customWidth="1"/>
    <col min="4" max="5" width="7.28515625" style="3" customWidth="1"/>
    <col min="6" max="6" width="9.28515625" style="3" customWidth="1"/>
    <col min="7" max="7" width="12" style="3" bestFit="1" customWidth="1"/>
    <col min="8" max="8" width="21.7109375" style="3" customWidth="1"/>
    <col min="9" max="9" width="19.85546875" style="3" customWidth="1"/>
    <col min="10" max="16384" width="9.140625" style="3"/>
  </cols>
  <sheetData>
    <row r="1" spans="1:9" x14ac:dyDescent="0.2">
      <c r="B1" s="30"/>
      <c r="C1" s="30"/>
      <c r="D1" s="30"/>
      <c r="E1" s="30"/>
      <c r="F1" s="30"/>
      <c r="G1" s="30"/>
      <c r="H1" s="30"/>
      <c r="I1" s="2" t="s">
        <v>8</v>
      </c>
    </row>
    <row r="2" spans="1:9" ht="13.5" thickBot="1" x14ac:dyDescent="0.25"/>
    <row r="3" spans="1:9" ht="13.5" thickBot="1" x14ac:dyDescent="0.25">
      <c r="A3" s="1" t="s">
        <v>0</v>
      </c>
      <c r="B3" s="1" t="s">
        <v>7</v>
      </c>
      <c r="C3" s="1" t="s">
        <v>9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</row>
    <row r="4" spans="1:9" ht="57" customHeight="1" x14ac:dyDescent="0.2">
      <c r="A4" s="5">
        <v>1</v>
      </c>
      <c r="B4" s="23" t="s">
        <v>41</v>
      </c>
      <c r="C4" s="23" t="s">
        <v>14</v>
      </c>
      <c r="D4" s="26" t="s">
        <v>11</v>
      </c>
      <c r="E4" s="26">
        <v>12</v>
      </c>
      <c r="F4" s="27">
        <v>8000</v>
      </c>
      <c r="G4" s="6">
        <f t="shared" ref="G4:G6" si="0">E4*F4</f>
        <v>96000</v>
      </c>
      <c r="H4" s="7" t="s">
        <v>12</v>
      </c>
      <c r="I4" s="8" t="s">
        <v>10</v>
      </c>
    </row>
    <row r="5" spans="1:9" ht="50.25" customHeight="1" x14ac:dyDescent="0.2">
      <c r="A5" s="13">
        <v>2</v>
      </c>
      <c r="B5" s="11" t="s">
        <v>42</v>
      </c>
      <c r="C5" s="11" t="s">
        <v>15</v>
      </c>
      <c r="D5" s="22" t="s">
        <v>16</v>
      </c>
      <c r="E5" s="22">
        <v>4</v>
      </c>
      <c r="F5" s="21">
        <v>54500</v>
      </c>
      <c r="G5" s="9">
        <f t="shared" si="0"/>
        <v>218000</v>
      </c>
      <c r="H5" s="10" t="s">
        <v>12</v>
      </c>
      <c r="I5" s="14" t="s">
        <v>10</v>
      </c>
    </row>
    <row r="6" spans="1:9" ht="51" x14ac:dyDescent="0.2">
      <c r="A6" s="13">
        <v>3</v>
      </c>
      <c r="B6" s="22" t="s">
        <v>42</v>
      </c>
      <c r="C6" s="22" t="s">
        <v>17</v>
      </c>
      <c r="D6" s="22" t="s">
        <v>16</v>
      </c>
      <c r="E6" s="22">
        <v>5</v>
      </c>
      <c r="F6" s="21">
        <v>47500</v>
      </c>
      <c r="G6" s="9">
        <f t="shared" si="0"/>
        <v>237500</v>
      </c>
      <c r="H6" s="10" t="s">
        <v>12</v>
      </c>
      <c r="I6" s="14" t="s">
        <v>10</v>
      </c>
    </row>
    <row r="7" spans="1:9" ht="51" x14ac:dyDescent="0.2">
      <c r="A7" s="13">
        <v>4</v>
      </c>
      <c r="B7" s="11" t="s">
        <v>42</v>
      </c>
      <c r="C7" s="11" t="s">
        <v>18</v>
      </c>
      <c r="D7" s="22" t="s">
        <v>16</v>
      </c>
      <c r="E7" s="22">
        <v>0.25</v>
      </c>
      <c r="F7" s="21">
        <v>84500</v>
      </c>
      <c r="G7" s="9">
        <f t="shared" ref="G7:G27" si="1">E7*F7</f>
        <v>21125</v>
      </c>
      <c r="H7" s="10" t="s">
        <v>12</v>
      </c>
      <c r="I7" s="14" t="s">
        <v>10</v>
      </c>
    </row>
    <row r="8" spans="1:9" ht="51" x14ac:dyDescent="0.2">
      <c r="A8" s="13">
        <v>5</v>
      </c>
      <c r="B8" s="11" t="s">
        <v>43</v>
      </c>
      <c r="C8" s="11" t="s">
        <v>19</v>
      </c>
      <c r="D8" s="22" t="s">
        <v>20</v>
      </c>
      <c r="E8" s="22">
        <v>1</v>
      </c>
      <c r="F8" s="21">
        <v>25000</v>
      </c>
      <c r="G8" s="9">
        <f t="shared" si="1"/>
        <v>25000</v>
      </c>
      <c r="H8" s="10" t="s">
        <v>12</v>
      </c>
      <c r="I8" s="14" t="s">
        <v>10</v>
      </c>
    </row>
    <row r="9" spans="1:9" ht="51" x14ac:dyDescent="0.2">
      <c r="A9" s="13">
        <v>6</v>
      </c>
      <c r="B9" s="11" t="s">
        <v>44</v>
      </c>
      <c r="C9" s="11" t="s">
        <v>21</v>
      </c>
      <c r="D9" s="22" t="s">
        <v>20</v>
      </c>
      <c r="E9" s="22">
        <v>1</v>
      </c>
      <c r="F9" s="21">
        <v>25000</v>
      </c>
      <c r="G9" s="9">
        <f t="shared" si="1"/>
        <v>25000</v>
      </c>
      <c r="H9" s="10" t="s">
        <v>12</v>
      </c>
      <c r="I9" s="14" t="s">
        <v>10</v>
      </c>
    </row>
    <row r="10" spans="1:9" ht="51" x14ac:dyDescent="0.2">
      <c r="A10" s="13">
        <v>7</v>
      </c>
      <c r="B10" s="11" t="s">
        <v>45</v>
      </c>
      <c r="C10" s="11" t="s">
        <v>22</v>
      </c>
      <c r="D10" s="22" t="s">
        <v>16</v>
      </c>
      <c r="E10" s="22">
        <v>0.5</v>
      </c>
      <c r="F10" s="21">
        <v>50000</v>
      </c>
      <c r="G10" s="9">
        <f t="shared" si="1"/>
        <v>25000</v>
      </c>
      <c r="H10" s="10" t="s">
        <v>12</v>
      </c>
      <c r="I10" s="14" t="s">
        <v>10</v>
      </c>
    </row>
    <row r="11" spans="1:9" ht="51" x14ac:dyDescent="0.2">
      <c r="A11" s="13">
        <v>8</v>
      </c>
      <c r="B11" s="11" t="s">
        <v>46</v>
      </c>
      <c r="C11" s="11" t="s">
        <v>23</v>
      </c>
      <c r="D11" s="22" t="s">
        <v>16</v>
      </c>
      <c r="E11" s="22">
        <v>0.1</v>
      </c>
      <c r="F11" s="21">
        <v>50000</v>
      </c>
      <c r="G11" s="9">
        <f t="shared" si="1"/>
        <v>5000</v>
      </c>
      <c r="H11" s="10" t="s">
        <v>12</v>
      </c>
      <c r="I11" s="14" t="s">
        <v>10</v>
      </c>
    </row>
    <row r="12" spans="1:9" ht="51" x14ac:dyDescent="0.2">
      <c r="A12" s="13">
        <v>9</v>
      </c>
      <c r="B12" s="11" t="s">
        <v>24</v>
      </c>
      <c r="C12" s="11" t="s">
        <v>24</v>
      </c>
      <c r="D12" s="22" t="s">
        <v>16</v>
      </c>
      <c r="E12" s="22">
        <v>0.2</v>
      </c>
      <c r="F12" s="21">
        <v>20000</v>
      </c>
      <c r="G12" s="9">
        <f t="shared" si="1"/>
        <v>4000</v>
      </c>
      <c r="H12" s="10" t="s">
        <v>12</v>
      </c>
      <c r="I12" s="14" t="s">
        <v>10</v>
      </c>
    </row>
    <row r="13" spans="1:9" ht="51" x14ac:dyDescent="0.2">
      <c r="A13" s="13">
        <v>10</v>
      </c>
      <c r="B13" s="11" t="s">
        <v>47</v>
      </c>
      <c r="C13" s="11" t="s">
        <v>25</v>
      </c>
      <c r="D13" s="22" t="s">
        <v>16</v>
      </c>
      <c r="E13" s="22">
        <v>0.1</v>
      </c>
      <c r="F13" s="21">
        <v>60000</v>
      </c>
      <c r="G13" s="9">
        <f t="shared" si="1"/>
        <v>6000</v>
      </c>
      <c r="H13" s="10" t="s">
        <v>12</v>
      </c>
      <c r="I13" s="14" t="s">
        <v>10</v>
      </c>
    </row>
    <row r="14" spans="1:9" ht="51" x14ac:dyDescent="0.2">
      <c r="A14" s="13">
        <v>11</v>
      </c>
      <c r="B14" s="11" t="s">
        <v>42</v>
      </c>
      <c r="C14" s="11" t="s">
        <v>26</v>
      </c>
      <c r="D14" s="22" t="s">
        <v>16</v>
      </c>
      <c r="E14" s="22">
        <v>0.25</v>
      </c>
      <c r="F14" s="21">
        <v>135000</v>
      </c>
      <c r="G14" s="9">
        <f t="shared" si="1"/>
        <v>33750</v>
      </c>
      <c r="H14" s="10" t="s">
        <v>12</v>
      </c>
      <c r="I14" s="14" t="s">
        <v>10</v>
      </c>
    </row>
    <row r="15" spans="1:9" ht="51" x14ac:dyDescent="0.2">
      <c r="A15" s="13">
        <v>12</v>
      </c>
      <c r="B15" s="11" t="s">
        <v>48</v>
      </c>
      <c r="C15" s="11" t="s">
        <v>27</v>
      </c>
      <c r="D15" s="22" t="s">
        <v>16</v>
      </c>
      <c r="E15" s="22">
        <v>0.1</v>
      </c>
      <c r="F15" s="21">
        <v>5000</v>
      </c>
      <c r="G15" s="9">
        <f t="shared" si="1"/>
        <v>500</v>
      </c>
      <c r="H15" s="10" t="s">
        <v>12</v>
      </c>
      <c r="I15" s="14" t="s">
        <v>10</v>
      </c>
    </row>
    <row r="16" spans="1:9" ht="51" x14ac:dyDescent="0.2">
      <c r="A16" s="13">
        <v>13</v>
      </c>
      <c r="B16" s="11" t="s">
        <v>49</v>
      </c>
      <c r="C16" s="11" t="s">
        <v>28</v>
      </c>
      <c r="D16" s="22" t="s">
        <v>16</v>
      </c>
      <c r="E16" s="22">
        <v>0.1</v>
      </c>
      <c r="F16" s="21">
        <v>7500</v>
      </c>
      <c r="G16" s="9">
        <f t="shared" si="1"/>
        <v>750</v>
      </c>
      <c r="H16" s="10" t="s">
        <v>12</v>
      </c>
      <c r="I16" s="14" t="s">
        <v>10</v>
      </c>
    </row>
    <row r="17" spans="1:9" ht="51" x14ac:dyDescent="0.2">
      <c r="A17" s="13">
        <v>14</v>
      </c>
      <c r="B17" s="11" t="s">
        <v>50</v>
      </c>
      <c r="C17" s="11" t="s">
        <v>29</v>
      </c>
      <c r="D17" s="22" t="s">
        <v>16</v>
      </c>
      <c r="E17" s="22">
        <v>0.5</v>
      </c>
      <c r="F17" s="21">
        <v>72000</v>
      </c>
      <c r="G17" s="9">
        <f t="shared" si="1"/>
        <v>36000</v>
      </c>
      <c r="H17" s="10" t="s">
        <v>12</v>
      </c>
      <c r="I17" s="14" t="s">
        <v>10</v>
      </c>
    </row>
    <row r="18" spans="1:9" ht="51" x14ac:dyDescent="0.2">
      <c r="A18" s="13">
        <v>15</v>
      </c>
      <c r="B18" s="22" t="s">
        <v>51</v>
      </c>
      <c r="C18" s="22" t="s">
        <v>30</v>
      </c>
      <c r="D18" s="22" t="s">
        <v>16</v>
      </c>
      <c r="E18" s="22">
        <v>3</v>
      </c>
      <c r="F18" s="21">
        <v>45000</v>
      </c>
      <c r="G18" s="9">
        <f t="shared" si="1"/>
        <v>135000</v>
      </c>
      <c r="H18" s="10" t="s">
        <v>12</v>
      </c>
      <c r="I18" s="14" t="s">
        <v>10</v>
      </c>
    </row>
    <row r="19" spans="1:9" ht="51" x14ac:dyDescent="0.2">
      <c r="A19" s="13">
        <v>16</v>
      </c>
      <c r="B19" s="22" t="s">
        <v>52</v>
      </c>
      <c r="C19" s="22" t="s">
        <v>31</v>
      </c>
      <c r="D19" s="22" t="s">
        <v>16</v>
      </c>
      <c r="E19" s="22">
        <v>1</v>
      </c>
      <c r="F19" s="21">
        <v>83500</v>
      </c>
      <c r="G19" s="9">
        <f t="shared" si="1"/>
        <v>83500</v>
      </c>
      <c r="H19" s="10" t="s">
        <v>12</v>
      </c>
      <c r="I19" s="14" t="s">
        <v>10</v>
      </c>
    </row>
    <row r="20" spans="1:9" ht="51" x14ac:dyDescent="0.2">
      <c r="A20" s="13">
        <v>17</v>
      </c>
      <c r="B20" s="11" t="s">
        <v>53</v>
      </c>
      <c r="C20" s="11" t="s">
        <v>32</v>
      </c>
      <c r="D20" s="22" t="s">
        <v>16</v>
      </c>
      <c r="E20" s="22">
        <v>0.25</v>
      </c>
      <c r="F20" s="21">
        <v>45000</v>
      </c>
      <c r="G20" s="9">
        <f t="shared" si="1"/>
        <v>11250</v>
      </c>
      <c r="H20" s="10" t="s">
        <v>12</v>
      </c>
      <c r="I20" s="14" t="s">
        <v>10</v>
      </c>
    </row>
    <row r="21" spans="1:9" ht="51" x14ac:dyDescent="0.2">
      <c r="A21" s="13">
        <v>18</v>
      </c>
      <c r="B21" s="22" t="s">
        <v>33</v>
      </c>
      <c r="C21" s="22" t="s">
        <v>33</v>
      </c>
      <c r="D21" s="22" t="s">
        <v>16</v>
      </c>
      <c r="E21" s="22">
        <v>0.25</v>
      </c>
      <c r="F21" s="21">
        <v>84000</v>
      </c>
      <c r="G21" s="9">
        <f t="shared" si="1"/>
        <v>21000</v>
      </c>
      <c r="H21" s="10" t="s">
        <v>12</v>
      </c>
      <c r="I21" s="14" t="s">
        <v>10</v>
      </c>
    </row>
    <row r="22" spans="1:9" ht="51" x14ac:dyDescent="0.2">
      <c r="A22" s="13">
        <v>19</v>
      </c>
      <c r="B22" s="11" t="s">
        <v>54</v>
      </c>
      <c r="C22" s="11" t="s">
        <v>34</v>
      </c>
      <c r="D22" s="22" t="s">
        <v>16</v>
      </c>
      <c r="E22" s="22">
        <v>0.5</v>
      </c>
      <c r="F22" s="21">
        <v>110000</v>
      </c>
      <c r="G22" s="9">
        <f t="shared" si="1"/>
        <v>55000</v>
      </c>
      <c r="H22" s="10" t="s">
        <v>12</v>
      </c>
      <c r="I22" s="14" t="s">
        <v>10</v>
      </c>
    </row>
    <row r="23" spans="1:9" ht="51" x14ac:dyDescent="0.2">
      <c r="A23" s="13">
        <v>20</v>
      </c>
      <c r="B23" s="20" t="s">
        <v>35</v>
      </c>
      <c r="C23" s="20" t="s">
        <v>35</v>
      </c>
      <c r="D23" s="22" t="s">
        <v>16</v>
      </c>
      <c r="E23" s="22">
        <v>0.5</v>
      </c>
      <c r="F23" s="21">
        <v>85000</v>
      </c>
      <c r="G23" s="9">
        <f t="shared" si="1"/>
        <v>42500</v>
      </c>
      <c r="H23" s="10" t="s">
        <v>12</v>
      </c>
      <c r="I23" s="14" t="s">
        <v>10</v>
      </c>
    </row>
    <row r="24" spans="1:9" ht="51" x14ac:dyDescent="0.2">
      <c r="A24" s="13">
        <v>21</v>
      </c>
      <c r="B24" s="11" t="s">
        <v>57</v>
      </c>
      <c r="C24" s="11" t="s">
        <v>36</v>
      </c>
      <c r="D24" s="22" t="s">
        <v>16</v>
      </c>
      <c r="E24" s="22">
        <v>0.05</v>
      </c>
      <c r="F24" s="21">
        <v>2500000</v>
      </c>
      <c r="G24" s="9">
        <f t="shared" si="1"/>
        <v>125000</v>
      </c>
      <c r="H24" s="10" t="s">
        <v>12</v>
      </c>
      <c r="I24" s="14" t="s">
        <v>10</v>
      </c>
    </row>
    <row r="25" spans="1:9" ht="51" x14ac:dyDescent="0.2">
      <c r="A25" s="13">
        <v>22</v>
      </c>
      <c r="B25" s="11" t="s">
        <v>56</v>
      </c>
      <c r="C25" s="11" t="s">
        <v>37</v>
      </c>
      <c r="D25" s="22" t="s">
        <v>11</v>
      </c>
      <c r="E25" s="22">
        <v>4</v>
      </c>
      <c r="F25" s="21">
        <v>6000</v>
      </c>
      <c r="G25" s="9">
        <f t="shared" si="1"/>
        <v>24000</v>
      </c>
      <c r="H25" s="10" t="s">
        <v>12</v>
      </c>
      <c r="I25" s="14" t="s">
        <v>10</v>
      </c>
    </row>
    <row r="26" spans="1:9" ht="51" x14ac:dyDescent="0.2">
      <c r="A26" s="13">
        <v>23</v>
      </c>
      <c r="B26" s="11" t="s">
        <v>42</v>
      </c>
      <c r="C26" s="11" t="s">
        <v>38</v>
      </c>
      <c r="D26" s="22" t="s">
        <v>16</v>
      </c>
      <c r="E26" s="22">
        <v>0.25</v>
      </c>
      <c r="F26" s="21">
        <v>110000</v>
      </c>
      <c r="G26" s="9">
        <f t="shared" si="1"/>
        <v>27500</v>
      </c>
      <c r="H26" s="10" t="s">
        <v>12</v>
      </c>
      <c r="I26" s="14" t="s">
        <v>10</v>
      </c>
    </row>
    <row r="27" spans="1:9" ht="51" x14ac:dyDescent="0.2">
      <c r="A27" s="13">
        <v>24</v>
      </c>
      <c r="B27" s="11" t="s">
        <v>42</v>
      </c>
      <c r="C27" s="22" t="s">
        <v>39</v>
      </c>
      <c r="D27" s="22" t="s">
        <v>16</v>
      </c>
      <c r="E27" s="22">
        <v>0.5</v>
      </c>
      <c r="F27" s="21">
        <v>85000</v>
      </c>
      <c r="G27" s="9">
        <f t="shared" si="1"/>
        <v>42500</v>
      </c>
      <c r="H27" s="10" t="s">
        <v>12</v>
      </c>
      <c r="I27" s="14" t="s">
        <v>10</v>
      </c>
    </row>
    <row r="28" spans="1:9" ht="51" x14ac:dyDescent="0.2">
      <c r="A28" s="13">
        <v>25</v>
      </c>
      <c r="B28" s="10" t="s">
        <v>55</v>
      </c>
      <c r="C28" s="12" t="s">
        <v>40</v>
      </c>
      <c r="D28" s="12" t="s">
        <v>13</v>
      </c>
      <c r="E28" s="12">
        <v>12</v>
      </c>
      <c r="F28" s="19">
        <v>6000</v>
      </c>
      <c r="G28" s="9">
        <f t="shared" ref="G28:G36" si="2">E28*F28</f>
        <v>72000</v>
      </c>
      <c r="H28" s="10" t="s">
        <v>12</v>
      </c>
      <c r="I28" s="14" t="s">
        <v>10</v>
      </c>
    </row>
    <row r="29" spans="1:9" ht="51" x14ac:dyDescent="0.2">
      <c r="A29" s="13">
        <v>26</v>
      </c>
      <c r="B29" s="31" t="s">
        <v>67</v>
      </c>
      <c r="C29" s="31" t="s">
        <v>58</v>
      </c>
      <c r="D29" s="25" t="s">
        <v>13</v>
      </c>
      <c r="E29" s="25">
        <v>50</v>
      </c>
      <c r="F29" s="25">
        <v>7000</v>
      </c>
      <c r="G29" s="9">
        <f t="shared" si="2"/>
        <v>350000</v>
      </c>
      <c r="H29" s="10" t="s">
        <v>12</v>
      </c>
      <c r="I29" s="14" t="s">
        <v>10</v>
      </c>
    </row>
    <row r="30" spans="1:9" ht="51" x14ac:dyDescent="0.2">
      <c r="A30" s="13">
        <v>27</v>
      </c>
      <c r="B30" s="24" t="s">
        <v>68</v>
      </c>
      <c r="C30" s="24" t="s">
        <v>59</v>
      </c>
      <c r="D30" s="25" t="s">
        <v>60</v>
      </c>
      <c r="E30" s="25">
        <v>1</v>
      </c>
      <c r="F30" s="25">
        <v>29350</v>
      </c>
      <c r="G30" s="9">
        <f t="shared" si="2"/>
        <v>29350</v>
      </c>
      <c r="H30" s="10" t="s">
        <v>12</v>
      </c>
      <c r="I30" s="14" t="s">
        <v>10</v>
      </c>
    </row>
    <row r="31" spans="1:9" ht="51" x14ac:dyDescent="0.2">
      <c r="A31" s="13">
        <v>28</v>
      </c>
      <c r="B31" s="32" t="s">
        <v>73</v>
      </c>
      <c r="C31" s="32" t="s">
        <v>61</v>
      </c>
      <c r="D31" s="33" t="s">
        <v>13</v>
      </c>
      <c r="E31" s="33">
        <v>50</v>
      </c>
      <c r="F31" s="33">
        <v>250</v>
      </c>
      <c r="G31" s="9">
        <f t="shared" si="2"/>
        <v>12500</v>
      </c>
      <c r="H31" s="10" t="s">
        <v>12</v>
      </c>
      <c r="I31" s="14" t="s">
        <v>10</v>
      </c>
    </row>
    <row r="32" spans="1:9" ht="51" x14ac:dyDescent="0.2">
      <c r="A32" s="13">
        <v>29</v>
      </c>
      <c r="B32" s="32" t="s">
        <v>73</v>
      </c>
      <c r="C32" s="32" t="s">
        <v>62</v>
      </c>
      <c r="D32" s="33" t="s">
        <v>13</v>
      </c>
      <c r="E32" s="33">
        <v>50</v>
      </c>
      <c r="F32" s="33">
        <v>250</v>
      </c>
      <c r="G32" s="9">
        <f t="shared" si="2"/>
        <v>12500</v>
      </c>
      <c r="H32" s="10" t="s">
        <v>12</v>
      </c>
      <c r="I32" s="14" t="s">
        <v>10</v>
      </c>
    </row>
    <row r="33" spans="1:9" ht="51" x14ac:dyDescent="0.2">
      <c r="A33" s="13">
        <v>30</v>
      </c>
      <c r="B33" s="32" t="s">
        <v>69</v>
      </c>
      <c r="C33" s="32" t="s">
        <v>63</v>
      </c>
      <c r="D33" s="33" t="s">
        <v>20</v>
      </c>
      <c r="E33" s="33">
        <v>800</v>
      </c>
      <c r="F33" s="33">
        <v>146.12</v>
      </c>
      <c r="G33" s="9">
        <f t="shared" si="2"/>
        <v>116896</v>
      </c>
      <c r="H33" s="10" t="s">
        <v>12</v>
      </c>
      <c r="I33" s="14" t="s">
        <v>10</v>
      </c>
    </row>
    <row r="34" spans="1:9" ht="51" x14ac:dyDescent="0.2">
      <c r="A34" s="13">
        <v>31</v>
      </c>
      <c r="B34" s="32" t="s">
        <v>70</v>
      </c>
      <c r="C34" s="32" t="s">
        <v>64</v>
      </c>
      <c r="D34" s="33" t="s">
        <v>60</v>
      </c>
      <c r="E34" s="33">
        <v>200</v>
      </c>
      <c r="F34" s="33">
        <v>257.3</v>
      </c>
      <c r="G34" s="9">
        <f t="shared" si="2"/>
        <v>51460</v>
      </c>
      <c r="H34" s="10" t="s">
        <v>12</v>
      </c>
      <c r="I34" s="14" t="s">
        <v>10</v>
      </c>
    </row>
    <row r="35" spans="1:9" ht="51" x14ac:dyDescent="0.2">
      <c r="A35" s="13">
        <v>32</v>
      </c>
      <c r="B35" s="32" t="s">
        <v>71</v>
      </c>
      <c r="C35" s="32" t="s">
        <v>65</v>
      </c>
      <c r="D35" s="33" t="s">
        <v>13</v>
      </c>
      <c r="E35" s="33">
        <v>10</v>
      </c>
      <c r="F35" s="33">
        <v>750</v>
      </c>
      <c r="G35" s="9">
        <f t="shared" si="2"/>
        <v>7500</v>
      </c>
      <c r="H35" s="10" t="s">
        <v>12</v>
      </c>
      <c r="I35" s="14" t="s">
        <v>10</v>
      </c>
    </row>
    <row r="36" spans="1:9" ht="51.75" thickBot="1" x14ac:dyDescent="0.25">
      <c r="A36" s="15">
        <v>33</v>
      </c>
      <c r="B36" s="28" t="s">
        <v>72</v>
      </c>
      <c r="C36" s="28" t="s">
        <v>66</v>
      </c>
      <c r="D36" s="29" t="s">
        <v>13</v>
      </c>
      <c r="E36" s="29">
        <v>10</v>
      </c>
      <c r="F36" s="29">
        <v>300</v>
      </c>
      <c r="G36" s="16">
        <f t="shared" si="2"/>
        <v>3000</v>
      </c>
      <c r="H36" s="17" t="s">
        <v>12</v>
      </c>
      <c r="I36" s="18" t="s">
        <v>10</v>
      </c>
    </row>
    <row r="37" spans="1:9" x14ac:dyDescent="0.2">
      <c r="G37" s="4">
        <f>SUM(G4:G36)</f>
        <v>1956081</v>
      </c>
    </row>
  </sheetData>
  <mergeCells count="1">
    <mergeCell ref="B1:H1"/>
  </mergeCells>
  <pageMargins left="0.31496062992125984" right="0.31496062992125984" top="0.55118110236220474" bottom="0.55118110236220474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2022-04-26T09:42:37Z</cp:lastPrinted>
  <dcterms:created xsi:type="dcterms:W3CDTF">2017-02-02T08:36:53Z</dcterms:created>
  <dcterms:modified xsi:type="dcterms:W3CDTF">2022-06-03T05:01:32Z</dcterms:modified>
</cp:coreProperties>
</file>