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4000" windowHeight="9735"/>
  </bookViews>
  <sheets>
    <sheet name="Лист1" sheetId="1" r:id="rId1"/>
  </sheet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G45" i="1"/>
  <c r="G29" l="1"/>
  <c r="G30"/>
  <c r="G31"/>
  <c r="G32"/>
  <c r="G33"/>
  <c r="G34"/>
  <c r="G35"/>
  <c r="G36"/>
  <c r="G37"/>
  <c r="G38"/>
  <c r="G39"/>
  <c r="G40"/>
  <c r="G41"/>
  <c r="G42"/>
  <c r="G43"/>
  <c r="G44"/>
  <c r="G27"/>
  <c r="G28"/>
  <c r="G10" l="1"/>
  <c r="G11"/>
  <c r="G12"/>
  <c r="G13"/>
  <c r="G14"/>
  <c r="G15"/>
  <c r="G16"/>
  <c r="G17"/>
  <c r="G19"/>
  <c r="G20"/>
  <c r="G21"/>
  <c r="G22"/>
  <c r="G23"/>
  <c r="G24"/>
  <c r="G25"/>
  <c r="G26"/>
  <c r="G5"/>
  <c r="G6"/>
  <c r="G7"/>
  <c r="G8"/>
  <c r="G9"/>
  <c r="G18"/>
  <c r="G4" l="1"/>
</calcChain>
</file>

<file path=xl/sharedStrings.xml><?xml version="1.0" encoding="utf-8"?>
<sst xmlns="http://schemas.openxmlformats.org/spreadsheetml/2006/main" count="215" uniqueCount="89">
  <si>
    <t>№ п/п</t>
  </si>
  <si>
    <t>Ед.изм</t>
  </si>
  <si>
    <t>Кол-во</t>
  </si>
  <si>
    <t>Цена</t>
  </si>
  <si>
    <t>Сумма</t>
  </si>
  <si>
    <t>Срок поставки</t>
  </si>
  <si>
    <t>Место поставки</t>
  </si>
  <si>
    <t>Наименование</t>
  </si>
  <si>
    <t>Приложение №1</t>
  </si>
  <si>
    <t xml:space="preserve">По заявке с момента заключения договора </t>
  </si>
  <si>
    <t>Дополнительная характеристика</t>
  </si>
  <si>
    <t>СКО, Петропавловск, ул. Васильевна 123, каб 77</t>
  </si>
  <si>
    <t>шт</t>
  </si>
  <si>
    <t>уп</t>
  </si>
  <si>
    <t>фл</t>
  </si>
  <si>
    <t>амп</t>
  </si>
  <si>
    <t>Набор реагентов</t>
  </si>
  <si>
    <t>Бумага</t>
  </si>
  <si>
    <t xml:space="preserve">Щипцы биопсийные,  тип "ГАСТРО", "АЛЛИГАТОР", в металлическом тубусе покрытом тефлоном желтого цвета для обеспечения снижения коэффициента трения и плавного введения в канал эндоскопа, повышенная гибкость для легкого введения при сильных изгибах эндоскопа, изделие различимо при рентгеноскопии, фенестрированные, ОДНОКРАТНОГО ПРИМЕНЕНИЯ, без иглы, диаметр 2,3 мм, для рабочего канала 2,8 мм,  длина 1800 мм, цветовая маркировка области применения на стерильной упаковке, № 10. </t>
  </si>
  <si>
    <t>Термометр ртутный, поверенный</t>
  </si>
  <si>
    <t xml:space="preserve">Пинцет полимерный одноразовый стерильный 250 мм </t>
  </si>
  <si>
    <t>Пробирка полипропиленовая тип Фалькон  50мл с крышкой в инд упак</t>
  </si>
  <si>
    <t>Лавсан плетеный USP 0, метрич. 3,5 L -75 см  с иглой HR-30</t>
  </si>
  <si>
    <t>Лавсан плетеный USP 1, метрич.4 L -75 см  с иглой HR-30</t>
  </si>
  <si>
    <t>Лавсан плетёный USP 2, метрич.5 L -75 см  с иглой HR-40</t>
  </si>
  <si>
    <t>Кетгут простой USP 3/0 метрич 3-75см  игла 25мм</t>
  </si>
  <si>
    <t>Капрон USP 0, метрич. 3,5 L -75 см  с иглой HR-25</t>
  </si>
  <si>
    <t>Капрон USP 0, метрич. 3,5 L -75 см  с иглой HR-30</t>
  </si>
  <si>
    <t>Капрон USP 1, метрич. 4 L -75 см  с иглой HR-30</t>
  </si>
  <si>
    <t>Капрон USP 2/0, метрич. 3 L -75 см  с иглой HR-25</t>
  </si>
  <si>
    <t>Капрон USP 2, метрич.5 L -75 см  с иглой HR-35</t>
  </si>
  <si>
    <t>Капрон USP 3-4, метрич.6 L -75 см  с иглой HR-35</t>
  </si>
  <si>
    <t>Устройство для вливания в малые вены Biostyject стер однократного применения с иглой бабочкой рр 24G (0,55х19мм)</t>
  </si>
  <si>
    <t>Урапидил 5мг/мл 5мл</t>
  </si>
  <si>
    <t>Бинт нестерильный марлевый 5х10</t>
  </si>
  <si>
    <t>Бинт нестерильный марлевый 7х14</t>
  </si>
  <si>
    <t>Бумага для фетального монитора 216х30х16 вн(зеленая сетка)</t>
  </si>
  <si>
    <t>рул</t>
  </si>
  <si>
    <t>Марля медицинская отбеленная 90см</t>
  </si>
  <si>
    <t>м</t>
  </si>
  <si>
    <t>ЭКГ бумага 215х25х16</t>
  </si>
  <si>
    <t>Азур Эозин по Май-Грюнвальду</t>
  </si>
  <si>
    <t>Азур Эозин по Романовскому с буфером 1л</t>
  </si>
  <si>
    <t>Диахим набор для клинического анализа (метод като)</t>
  </si>
  <si>
    <t>набор</t>
  </si>
  <si>
    <t>Емкость для покраски мазков</t>
  </si>
  <si>
    <t xml:space="preserve">Карандаш по стеклу </t>
  </si>
  <si>
    <t>Набор реагентов "Рр брил криз синего окраски ретикулоцитов в крови"</t>
  </si>
  <si>
    <t>Пинцет анатомический 200мм общего назначения</t>
  </si>
  <si>
    <t>Пипетка мерная на 2мл полный слив</t>
  </si>
  <si>
    <t>Пипетка мерная на 5мл полный слив</t>
  </si>
  <si>
    <t>Пипетка мерная на 10мл полный слив</t>
  </si>
  <si>
    <t>Пипетка к СОЭ метру №100</t>
  </si>
  <si>
    <t>Стекло покровное 18х18 №100</t>
  </si>
  <si>
    <t>Стекло покровное 24х24 №100</t>
  </si>
  <si>
    <t xml:space="preserve">Стекло покровное к камере горяева (2х сетчатое) №100 </t>
  </si>
  <si>
    <t>Цилиндр мерный стеклянный с носиком 50мл</t>
  </si>
  <si>
    <t>Экспресс тест-панель для определения 6 наркотиков в моче (морфин, марихуана, трамадол, метаболиты метадона, бензодиазепины, каннабиноид) MOP+THC+TML+EDDP+BZO+K2</t>
  </si>
  <si>
    <t>компл</t>
  </si>
  <si>
    <t>Облучатель бактерицидный ОБНП 1х30-01 настенно потолочный</t>
  </si>
  <si>
    <t>Шины транспортные проволочные для верхних и нижних конечностей (проволочная шина Крамера для транспортной иммобилизации при перелома)</t>
  </si>
  <si>
    <t>Пузырь для льда d-20см</t>
  </si>
  <si>
    <t>Коробка стерилизационная КСКФ 18 с фильтром</t>
  </si>
  <si>
    <t>Щипцы биопсийные</t>
  </si>
  <si>
    <t xml:space="preserve">Термометр </t>
  </si>
  <si>
    <t xml:space="preserve">Пинцет </t>
  </si>
  <si>
    <t xml:space="preserve">Пробирка </t>
  </si>
  <si>
    <t>Лавсан</t>
  </si>
  <si>
    <t xml:space="preserve">Кетгут </t>
  </si>
  <si>
    <t xml:space="preserve">Капрон </t>
  </si>
  <si>
    <t>Устройство для вливания в малые вены</t>
  </si>
  <si>
    <t>Урапидил</t>
  </si>
  <si>
    <t>Бинт</t>
  </si>
  <si>
    <t xml:space="preserve">Бинт </t>
  </si>
  <si>
    <t xml:space="preserve">Бумага </t>
  </si>
  <si>
    <t xml:space="preserve">Марля </t>
  </si>
  <si>
    <t xml:space="preserve">Азур </t>
  </si>
  <si>
    <t xml:space="preserve">Диахим </t>
  </si>
  <si>
    <t xml:space="preserve">Емкость </t>
  </si>
  <si>
    <t>Карандаш</t>
  </si>
  <si>
    <t>Пинцет</t>
  </si>
  <si>
    <t>Пипетка</t>
  </si>
  <si>
    <t xml:space="preserve">Стекло </t>
  </si>
  <si>
    <t xml:space="preserve">Цилиндр </t>
  </si>
  <si>
    <t>Тест-панель</t>
  </si>
  <si>
    <t xml:space="preserve">Облучатель </t>
  </si>
  <si>
    <t>Шины</t>
  </si>
  <si>
    <t xml:space="preserve">Пузырь </t>
  </si>
  <si>
    <t xml:space="preserve">Коробка </t>
  </si>
</sst>
</file>

<file path=xl/styles.xml><?xml version="1.0" encoding="utf-8"?>
<styleSheet xmlns="http://schemas.openxmlformats.org/spreadsheetml/2006/main">
  <fonts count="4">
    <font>
      <sz val="11"/>
      <color theme="1"/>
      <name val="Calibri"/>
      <family val="2"/>
      <charset val="204"/>
      <scheme val="minor"/>
    </font>
    <font>
      <sz val="10"/>
      <color theme="1"/>
      <name val="Times New Roman"/>
      <family val="1"/>
      <charset val="204"/>
    </font>
    <font>
      <b/>
      <sz val="10"/>
      <color theme="1"/>
      <name val="Times New Roman"/>
      <family val="1"/>
      <charset val="204"/>
    </font>
    <font>
      <sz val="10"/>
      <name val="Times New Roman"/>
      <family val="1"/>
      <charset val="204"/>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41">
    <xf numFmtId="0" fontId="0" fillId="0" borderId="0" xfId="0"/>
    <xf numFmtId="4"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1" fillId="2" borderId="2" xfId="0" applyFont="1" applyFill="1" applyBorder="1" applyAlignment="1">
      <alignment horizontal="center" vertical="center" wrapText="1"/>
    </xf>
    <xf numFmtId="0" fontId="2" fillId="0" borderId="3" xfId="0" applyFont="1" applyBorder="1" applyAlignment="1">
      <alignment horizontal="center" vertical="center"/>
    </xf>
    <xf numFmtId="0" fontId="2" fillId="0" borderId="0" xfId="0" applyFont="1"/>
    <xf numFmtId="0" fontId="1" fillId="0" borderId="0" xfId="0" applyFont="1"/>
    <xf numFmtId="4" fontId="1" fillId="0" borderId="0" xfId="0" applyNumberFormat="1" applyFont="1"/>
    <xf numFmtId="0" fontId="1" fillId="2" borderId="4" xfId="0" applyFont="1" applyFill="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wrapText="1"/>
    </xf>
    <xf numFmtId="4" fontId="1" fillId="0" borderId="6" xfId="0" applyNumberFormat="1" applyFont="1" applyBorder="1" applyAlignment="1">
      <alignment horizontal="center" vertical="center"/>
    </xf>
    <xf numFmtId="0" fontId="1" fillId="2" borderId="7" xfId="0" applyFont="1" applyFill="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4" fontId="1"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0" fontId="1" fillId="2" borderId="11" xfId="0" applyFont="1" applyFill="1" applyBorder="1" applyAlignment="1">
      <alignment horizontal="center" vertical="center" wrapText="1"/>
    </xf>
    <xf numFmtId="4" fontId="1" fillId="0" borderId="12" xfId="0" applyNumberFormat="1" applyFont="1" applyBorder="1" applyAlignment="1">
      <alignment horizontal="center" vertical="center"/>
    </xf>
    <xf numFmtId="0" fontId="1" fillId="0" borderId="12" xfId="0" applyFont="1" applyBorder="1" applyAlignment="1">
      <alignment horizontal="center" vertical="center" wrapText="1"/>
    </xf>
    <xf numFmtId="0" fontId="2" fillId="0" borderId="0" xfId="0" applyFont="1" applyAlignment="1"/>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4" fontId="1" fillId="2"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3" fontId="1"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3" fontId="1"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13" xfId="0" applyFont="1" applyBorder="1" applyAlignment="1">
      <alignment horizontal="center" vertical="center" wrapText="1"/>
    </xf>
    <xf numFmtId="0" fontId="1" fillId="0" borderId="13" xfId="0" applyFont="1" applyFill="1" applyBorder="1" applyAlignment="1">
      <alignment horizontal="center" vertical="center"/>
    </xf>
    <xf numFmtId="3" fontId="1" fillId="0" borderId="13" xfId="0" applyNumberFormat="1" applyFont="1" applyBorder="1" applyAlignment="1">
      <alignment horizontal="center" vertical="center"/>
    </xf>
    <xf numFmtId="0" fontId="3" fillId="2" borderId="13"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3" fillId="2" borderId="6" xfId="0" applyNumberFormat="1" applyFont="1" applyFill="1" applyBorder="1" applyAlignment="1">
      <alignment horizontal="center" vertical="center" wrapText="1"/>
    </xf>
    <xf numFmtId="3" fontId="3" fillId="2" borderId="6" xfId="0" applyNumberFormat="1" applyFont="1" applyFill="1" applyBorder="1" applyAlignment="1">
      <alignment horizontal="center" vertical="center" wrapText="1"/>
    </xf>
    <xf numFmtId="0" fontId="3" fillId="0" borderId="12" xfId="0" applyFont="1" applyBorder="1" applyAlignment="1">
      <alignment horizontal="center" vertical="center" wrapText="1"/>
    </xf>
    <xf numFmtId="0" fontId="1" fillId="0" borderId="12" xfId="0" applyFont="1" applyFill="1" applyBorder="1" applyAlignment="1">
      <alignment horizontal="center" vertical="center"/>
    </xf>
    <xf numFmtId="3" fontId="1" fillId="0" borderId="12" xfId="0" applyNumberFormat="1" applyFont="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45"/>
  <sheetViews>
    <sheetView tabSelected="1" topLeftCell="A37" zoomScaleNormal="100" workbookViewId="0">
      <selection activeCell="B45" sqref="B45"/>
    </sheetView>
  </sheetViews>
  <sheetFormatPr defaultRowHeight="12.75"/>
  <cols>
    <col min="1" max="1" width="9.28515625" style="6" bestFit="1" customWidth="1"/>
    <col min="2" max="2" width="19.140625" style="6" customWidth="1"/>
    <col min="3" max="3" width="64.7109375" style="6" customWidth="1"/>
    <col min="4" max="5" width="7.28515625" style="6" customWidth="1"/>
    <col min="6" max="6" width="9.28515625" style="6" customWidth="1"/>
    <col min="7" max="7" width="12" style="6" bestFit="1" customWidth="1"/>
    <col min="8" max="8" width="21.7109375" style="6" customWidth="1"/>
    <col min="9" max="9" width="19.85546875" style="6" customWidth="1"/>
    <col min="10" max="16384" width="9.140625" style="6"/>
  </cols>
  <sheetData>
    <row r="1" spans="1:9">
      <c r="B1" s="20"/>
      <c r="C1" s="20"/>
      <c r="D1" s="20"/>
      <c r="E1" s="20"/>
      <c r="F1" s="20"/>
      <c r="G1" s="20"/>
      <c r="H1" s="20"/>
      <c r="I1" s="5" t="s">
        <v>8</v>
      </c>
    </row>
    <row r="2" spans="1:9" ht="13.5" thickBot="1"/>
    <row r="3" spans="1:9" ht="13.5" thickBot="1">
      <c r="A3" s="4" t="s">
        <v>0</v>
      </c>
      <c r="B3" s="4" t="s">
        <v>7</v>
      </c>
      <c r="C3" s="4" t="s">
        <v>10</v>
      </c>
      <c r="D3" s="4" t="s">
        <v>1</v>
      </c>
      <c r="E3" s="4" t="s">
        <v>2</v>
      </c>
      <c r="F3" s="4" t="s">
        <v>3</v>
      </c>
      <c r="G3" s="4" t="s">
        <v>4</v>
      </c>
      <c r="H3" s="4" t="s">
        <v>5</v>
      </c>
      <c r="I3" s="4" t="s">
        <v>6</v>
      </c>
    </row>
    <row r="4" spans="1:9" ht="95.25" customHeight="1">
      <c r="A4" s="9">
        <v>1</v>
      </c>
      <c r="B4" s="35" t="s">
        <v>63</v>
      </c>
      <c r="C4" s="35" t="s">
        <v>18</v>
      </c>
      <c r="D4" s="35" t="s">
        <v>13</v>
      </c>
      <c r="E4" s="36">
        <v>2</v>
      </c>
      <c r="F4" s="37">
        <v>98000</v>
      </c>
      <c r="G4" s="11">
        <f t="shared" ref="G4:G18" si="0">E4*F4</f>
        <v>196000</v>
      </c>
      <c r="H4" s="10" t="s">
        <v>9</v>
      </c>
      <c r="I4" s="12" t="s">
        <v>11</v>
      </c>
    </row>
    <row r="5" spans="1:9" ht="43.5" customHeight="1">
      <c r="A5" s="13">
        <v>2</v>
      </c>
      <c r="B5" s="21" t="s">
        <v>64</v>
      </c>
      <c r="C5" s="21" t="s">
        <v>19</v>
      </c>
      <c r="D5" s="22" t="s">
        <v>12</v>
      </c>
      <c r="E5" s="22">
        <v>240</v>
      </c>
      <c r="F5" s="23">
        <v>1200</v>
      </c>
      <c r="G5" s="1">
        <f t="shared" si="0"/>
        <v>288000</v>
      </c>
      <c r="H5" s="2" t="s">
        <v>9</v>
      </c>
      <c r="I5" s="3" t="s">
        <v>11</v>
      </c>
    </row>
    <row r="6" spans="1:9" ht="43.5" customHeight="1">
      <c r="A6" s="13">
        <v>3</v>
      </c>
      <c r="B6" s="21" t="s">
        <v>65</v>
      </c>
      <c r="C6" s="21" t="s">
        <v>20</v>
      </c>
      <c r="D6" s="22" t="s">
        <v>12</v>
      </c>
      <c r="E6" s="23">
        <v>3000</v>
      </c>
      <c r="F6" s="23">
        <v>350</v>
      </c>
      <c r="G6" s="1">
        <f t="shared" si="0"/>
        <v>1050000</v>
      </c>
      <c r="H6" s="2" t="s">
        <v>9</v>
      </c>
      <c r="I6" s="3" t="s">
        <v>11</v>
      </c>
    </row>
    <row r="7" spans="1:9" ht="43.5" customHeight="1">
      <c r="A7" s="13">
        <v>4</v>
      </c>
      <c r="B7" s="21" t="s">
        <v>66</v>
      </c>
      <c r="C7" s="21" t="s">
        <v>21</v>
      </c>
      <c r="D7" s="22" t="s">
        <v>12</v>
      </c>
      <c r="E7" s="22">
        <v>800</v>
      </c>
      <c r="F7" s="23">
        <v>130</v>
      </c>
      <c r="G7" s="1">
        <f t="shared" si="0"/>
        <v>104000</v>
      </c>
      <c r="H7" s="2" t="s">
        <v>9</v>
      </c>
      <c r="I7" s="3" t="s">
        <v>11</v>
      </c>
    </row>
    <row r="8" spans="1:9" ht="43.5" customHeight="1">
      <c r="A8" s="13">
        <v>5</v>
      </c>
      <c r="B8" s="2" t="s">
        <v>67</v>
      </c>
      <c r="C8" s="2" t="s">
        <v>22</v>
      </c>
      <c r="D8" s="22" t="s">
        <v>12</v>
      </c>
      <c r="E8" s="22">
        <v>50</v>
      </c>
      <c r="F8" s="23">
        <v>1000</v>
      </c>
      <c r="G8" s="1">
        <f t="shared" si="0"/>
        <v>50000</v>
      </c>
      <c r="H8" s="2" t="s">
        <v>9</v>
      </c>
      <c r="I8" s="3" t="s">
        <v>11</v>
      </c>
    </row>
    <row r="9" spans="1:9" ht="43.5" customHeight="1">
      <c r="A9" s="13">
        <v>6</v>
      </c>
      <c r="B9" s="2" t="s">
        <v>67</v>
      </c>
      <c r="C9" s="2" t="s">
        <v>23</v>
      </c>
      <c r="D9" s="22" t="s">
        <v>12</v>
      </c>
      <c r="E9" s="22">
        <v>50</v>
      </c>
      <c r="F9" s="23">
        <v>1000</v>
      </c>
      <c r="G9" s="1">
        <f t="shared" si="0"/>
        <v>50000</v>
      </c>
      <c r="H9" s="2" t="s">
        <v>9</v>
      </c>
      <c r="I9" s="3" t="s">
        <v>11</v>
      </c>
    </row>
    <row r="10" spans="1:9" ht="43.5" customHeight="1">
      <c r="A10" s="13">
        <v>7</v>
      </c>
      <c r="B10" s="2" t="s">
        <v>67</v>
      </c>
      <c r="C10" s="2" t="s">
        <v>24</v>
      </c>
      <c r="D10" s="22" t="s">
        <v>12</v>
      </c>
      <c r="E10" s="22">
        <v>50</v>
      </c>
      <c r="F10" s="23">
        <v>1000</v>
      </c>
      <c r="G10" s="1">
        <f t="shared" ref="G10:G17" si="1">E10*F10</f>
        <v>50000</v>
      </c>
      <c r="H10" s="2" t="s">
        <v>9</v>
      </c>
      <c r="I10" s="3" t="s">
        <v>11</v>
      </c>
    </row>
    <row r="11" spans="1:9" ht="43.5" customHeight="1">
      <c r="A11" s="13">
        <v>8</v>
      </c>
      <c r="B11" s="21" t="s">
        <v>68</v>
      </c>
      <c r="C11" s="21" t="s">
        <v>25</v>
      </c>
      <c r="D11" s="22" t="s">
        <v>12</v>
      </c>
      <c r="E11" s="22">
        <v>100</v>
      </c>
      <c r="F11" s="23">
        <v>1000</v>
      </c>
      <c r="G11" s="1">
        <f t="shared" si="1"/>
        <v>100000</v>
      </c>
      <c r="H11" s="2" t="s">
        <v>9</v>
      </c>
      <c r="I11" s="3" t="s">
        <v>11</v>
      </c>
    </row>
    <row r="12" spans="1:9" ht="43.5" customHeight="1">
      <c r="A12" s="13">
        <v>9</v>
      </c>
      <c r="B12" s="21" t="s">
        <v>69</v>
      </c>
      <c r="C12" s="21" t="s">
        <v>26</v>
      </c>
      <c r="D12" s="22" t="s">
        <v>12</v>
      </c>
      <c r="E12" s="22">
        <v>50</v>
      </c>
      <c r="F12" s="23">
        <v>1000</v>
      </c>
      <c r="G12" s="1">
        <f t="shared" si="1"/>
        <v>50000</v>
      </c>
      <c r="H12" s="2" t="s">
        <v>9</v>
      </c>
      <c r="I12" s="3" t="s">
        <v>11</v>
      </c>
    </row>
    <row r="13" spans="1:9" ht="43.5" customHeight="1">
      <c r="A13" s="13">
        <v>10</v>
      </c>
      <c r="B13" s="21" t="s">
        <v>69</v>
      </c>
      <c r="C13" s="21" t="s">
        <v>27</v>
      </c>
      <c r="D13" s="22" t="s">
        <v>12</v>
      </c>
      <c r="E13" s="22">
        <v>50</v>
      </c>
      <c r="F13" s="23">
        <v>1000</v>
      </c>
      <c r="G13" s="1">
        <f t="shared" si="1"/>
        <v>50000</v>
      </c>
      <c r="H13" s="2" t="s">
        <v>9</v>
      </c>
      <c r="I13" s="3" t="s">
        <v>11</v>
      </c>
    </row>
    <row r="14" spans="1:9" ht="43.5" customHeight="1">
      <c r="A14" s="13">
        <v>11</v>
      </c>
      <c r="B14" s="21" t="s">
        <v>69</v>
      </c>
      <c r="C14" s="21" t="s">
        <v>28</v>
      </c>
      <c r="D14" s="22" t="s">
        <v>12</v>
      </c>
      <c r="E14" s="22">
        <v>50</v>
      </c>
      <c r="F14" s="23">
        <v>1000</v>
      </c>
      <c r="G14" s="1">
        <f t="shared" si="1"/>
        <v>50000</v>
      </c>
      <c r="H14" s="2" t="s">
        <v>9</v>
      </c>
      <c r="I14" s="3" t="s">
        <v>11</v>
      </c>
    </row>
    <row r="15" spans="1:9" ht="43.5" customHeight="1">
      <c r="A15" s="13">
        <v>12</v>
      </c>
      <c r="B15" s="21" t="s">
        <v>69</v>
      </c>
      <c r="C15" s="21" t="s">
        <v>29</v>
      </c>
      <c r="D15" s="22" t="s">
        <v>12</v>
      </c>
      <c r="E15" s="22">
        <v>50</v>
      </c>
      <c r="F15" s="23">
        <v>1000</v>
      </c>
      <c r="G15" s="1">
        <f t="shared" si="1"/>
        <v>50000</v>
      </c>
      <c r="H15" s="2" t="s">
        <v>9</v>
      </c>
      <c r="I15" s="3" t="s">
        <v>11</v>
      </c>
    </row>
    <row r="16" spans="1:9" ht="43.5" customHeight="1">
      <c r="A16" s="13">
        <v>13</v>
      </c>
      <c r="B16" s="21" t="s">
        <v>69</v>
      </c>
      <c r="C16" s="21" t="s">
        <v>30</v>
      </c>
      <c r="D16" s="22" t="s">
        <v>12</v>
      </c>
      <c r="E16" s="22">
        <v>50</v>
      </c>
      <c r="F16" s="23">
        <v>1000</v>
      </c>
      <c r="G16" s="1">
        <f t="shared" si="1"/>
        <v>50000</v>
      </c>
      <c r="H16" s="2" t="s">
        <v>9</v>
      </c>
      <c r="I16" s="3" t="s">
        <v>11</v>
      </c>
    </row>
    <row r="17" spans="1:9" ht="43.5" customHeight="1">
      <c r="A17" s="13">
        <v>14</v>
      </c>
      <c r="B17" s="21" t="s">
        <v>69</v>
      </c>
      <c r="C17" s="21" t="s">
        <v>31</v>
      </c>
      <c r="D17" s="22" t="s">
        <v>12</v>
      </c>
      <c r="E17" s="22">
        <v>50</v>
      </c>
      <c r="F17" s="23">
        <v>1000</v>
      </c>
      <c r="G17" s="1">
        <f t="shared" si="1"/>
        <v>50000</v>
      </c>
      <c r="H17" s="2" t="s">
        <v>9</v>
      </c>
      <c r="I17" s="3" t="s">
        <v>11</v>
      </c>
    </row>
    <row r="18" spans="1:9" ht="43.5" customHeight="1">
      <c r="A18" s="13">
        <v>15</v>
      </c>
      <c r="B18" s="21" t="s">
        <v>70</v>
      </c>
      <c r="C18" s="21" t="s">
        <v>32</v>
      </c>
      <c r="D18" s="22" t="s">
        <v>12</v>
      </c>
      <c r="E18" s="22">
        <v>500</v>
      </c>
      <c r="F18" s="23">
        <v>150</v>
      </c>
      <c r="G18" s="1">
        <f t="shared" si="0"/>
        <v>75000</v>
      </c>
      <c r="H18" s="2" t="s">
        <v>9</v>
      </c>
      <c r="I18" s="3" t="s">
        <v>11</v>
      </c>
    </row>
    <row r="19" spans="1:9" ht="43.5" customHeight="1">
      <c r="A19" s="13">
        <v>16</v>
      </c>
      <c r="B19" s="21" t="s">
        <v>71</v>
      </c>
      <c r="C19" s="21" t="s">
        <v>33</v>
      </c>
      <c r="D19" s="22" t="s">
        <v>15</v>
      </c>
      <c r="E19" s="23">
        <v>2500</v>
      </c>
      <c r="F19" s="24">
        <v>669.52</v>
      </c>
      <c r="G19" s="1">
        <f t="shared" ref="G19:G26" si="2">E19*F19</f>
        <v>1673800</v>
      </c>
      <c r="H19" s="2" t="s">
        <v>9</v>
      </c>
      <c r="I19" s="3" t="s">
        <v>11</v>
      </c>
    </row>
    <row r="20" spans="1:9" ht="43.5" customHeight="1">
      <c r="A20" s="13">
        <v>17</v>
      </c>
      <c r="B20" s="21" t="s">
        <v>72</v>
      </c>
      <c r="C20" s="21" t="s">
        <v>34</v>
      </c>
      <c r="D20" s="22" t="s">
        <v>12</v>
      </c>
      <c r="E20" s="23">
        <v>2000</v>
      </c>
      <c r="F20" s="23">
        <v>150</v>
      </c>
      <c r="G20" s="1">
        <f t="shared" si="2"/>
        <v>300000</v>
      </c>
      <c r="H20" s="2" t="s">
        <v>9</v>
      </c>
      <c r="I20" s="3" t="s">
        <v>11</v>
      </c>
    </row>
    <row r="21" spans="1:9" ht="43.5" customHeight="1">
      <c r="A21" s="13">
        <v>18</v>
      </c>
      <c r="B21" s="21" t="s">
        <v>73</v>
      </c>
      <c r="C21" s="21" t="s">
        <v>35</v>
      </c>
      <c r="D21" s="22" t="s">
        <v>12</v>
      </c>
      <c r="E21" s="23">
        <v>6500</v>
      </c>
      <c r="F21" s="23">
        <v>150</v>
      </c>
      <c r="G21" s="1">
        <f t="shared" si="2"/>
        <v>975000</v>
      </c>
      <c r="H21" s="2" t="s">
        <v>9</v>
      </c>
      <c r="I21" s="3" t="s">
        <v>11</v>
      </c>
    </row>
    <row r="22" spans="1:9" ht="43.5" customHeight="1">
      <c r="A22" s="13">
        <v>19</v>
      </c>
      <c r="B22" s="21" t="s">
        <v>74</v>
      </c>
      <c r="C22" s="21" t="s">
        <v>36</v>
      </c>
      <c r="D22" s="22" t="s">
        <v>37</v>
      </c>
      <c r="E22" s="22">
        <v>10</v>
      </c>
      <c r="F22" s="23">
        <v>1200</v>
      </c>
      <c r="G22" s="1">
        <f t="shared" si="2"/>
        <v>12000</v>
      </c>
      <c r="H22" s="2" t="s">
        <v>9</v>
      </c>
      <c r="I22" s="3" t="s">
        <v>11</v>
      </c>
    </row>
    <row r="23" spans="1:9" ht="43.5" customHeight="1">
      <c r="A23" s="13">
        <v>20</v>
      </c>
      <c r="B23" s="21" t="s">
        <v>75</v>
      </c>
      <c r="C23" s="21" t="s">
        <v>38</v>
      </c>
      <c r="D23" s="22" t="s">
        <v>39</v>
      </c>
      <c r="E23" s="23">
        <v>4600</v>
      </c>
      <c r="F23" s="23">
        <v>150</v>
      </c>
      <c r="G23" s="1">
        <f t="shared" si="2"/>
        <v>690000</v>
      </c>
      <c r="H23" s="2" t="s">
        <v>9</v>
      </c>
      <c r="I23" s="3" t="s">
        <v>11</v>
      </c>
    </row>
    <row r="24" spans="1:9" ht="43.5" customHeight="1">
      <c r="A24" s="13">
        <v>21</v>
      </c>
      <c r="B24" s="21" t="s">
        <v>17</v>
      </c>
      <c r="C24" s="21" t="s">
        <v>40</v>
      </c>
      <c r="D24" s="22" t="s">
        <v>12</v>
      </c>
      <c r="E24" s="22">
        <v>400</v>
      </c>
      <c r="F24" s="23">
        <v>1200</v>
      </c>
      <c r="G24" s="1">
        <f t="shared" si="2"/>
        <v>480000</v>
      </c>
      <c r="H24" s="2" t="s">
        <v>9</v>
      </c>
      <c r="I24" s="3" t="s">
        <v>11</v>
      </c>
    </row>
    <row r="25" spans="1:9" ht="43.5" customHeight="1">
      <c r="A25" s="13">
        <v>22</v>
      </c>
      <c r="B25" s="25" t="s">
        <v>76</v>
      </c>
      <c r="C25" s="25" t="s">
        <v>41</v>
      </c>
      <c r="D25" s="26" t="s">
        <v>14</v>
      </c>
      <c r="E25" s="26">
        <v>10</v>
      </c>
      <c r="F25" s="27">
        <v>6000</v>
      </c>
      <c r="G25" s="1">
        <f t="shared" si="2"/>
        <v>60000</v>
      </c>
      <c r="H25" s="2" t="s">
        <v>9</v>
      </c>
      <c r="I25" s="3" t="s">
        <v>11</v>
      </c>
    </row>
    <row r="26" spans="1:9" ht="43.5" customHeight="1">
      <c r="A26" s="13">
        <v>23</v>
      </c>
      <c r="B26" s="25" t="s">
        <v>76</v>
      </c>
      <c r="C26" s="25" t="s">
        <v>42</v>
      </c>
      <c r="D26" s="26" t="s">
        <v>14</v>
      </c>
      <c r="E26" s="26">
        <v>10</v>
      </c>
      <c r="F26" s="27">
        <v>9500</v>
      </c>
      <c r="G26" s="1">
        <f t="shared" si="2"/>
        <v>95000</v>
      </c>
      <c r="H26" s="2" t="s">
        <v>9</v>
      </c>
      <c r="I26" s="3" t="s">
        <v>11</v>
      </c>
    </row>
    <row r="27" spans="1:9" ht="43.5" customHeight="1">
      <c r="A27" s="13">
        <v>24</v>
      </c>
      <c r="B27" s="21" t="s">
        <v>77</v>
      </c>
      <c r="C27" s="21" t="s">
        <v>43</v>
      </c>
      <c r="D27" s="22" t="s">
        <v>44</v>
      </c>
      <c r="E27" s="22">
        <v>12</v>
      </c>
      <c r="F27" s="23">
        <v>30000</v>
      </c>
      <c r="G27" s="1">
        <f t="shared" ref="G27:G29" si="3">E27*F27</f>
        <v>360000</v>
      </c>
      <c r="H27" s="2" t="s">
        <v>9</v>
      </c>
      <c r="I27" s="3" t="s">
        <v>11</v>
      </c>
    </row>
    <row r="28" spans="1:9" ht="43.5" customHeight="1">
      <c r="A28" s="13">
        <v>25</v>
      </c>
      <c r="B28" s="28" t="s">
        <v>78</v>
      </c>
      <c r="C28" s="28" t="s">
        <v>45</v>
      </c>
      <c r="D28" s="26" t="s">
        <v>12</v>
      </c>
      <c r="E28" s="26">
        <v>10</v>
      </c>
      <c r="F28" s="29">
        <v>7000</v>
      </c>
      <c r="G28" s="15">
        <f t="shared" si="3"/>
        <v>70000</v>
      </c>
      <c r="H28" s="16" t="s">
        <v>9</v>
      </c>
      <c r="I28" s="17" t="s">
        <v>11</v>
      </c>
    </row>
    <row r="29" spans="1:9" ht="43.5" customHeight="1">
      <c r="A29" s="13">
        <v>26</v>
      </c>
      <c r="B29" s="25" t="s">
        <v>79</v>
      </c>
      <c r="C29" s="25" t="s">
        <v>46</v>
      </c>
      <c r="D29" s="26" t="s">
        <v>12</v>
      </c>
      <c r="E29" s="26">
        <v>100</v>
      </c>
      <c r="F29" s="29">
        <v>170</v>
      </c>
      <c r="G29" s="1">
        <f t="shared" si="3"/>
        <v>17000</v>
      </c>
      <c r="H29" s="2" t="s">
        <v>9</v>
      </c>
      <c r="I29" s="3" t="s">
        <v>11</v>
      </c>
    </row>
    <row r="30" spans="1:9" ht="43.5" customHeight="1">
      <c r="A30" s="13">
        <v>27</v>
      </c>
      <c r="B30" s="21" t="s">
        <v>16</v>
      </c>
      <c r="C30" s="21" t="s">
        <v>47</v>
      </c>
      <c r="D30" s="22" t="s">
        <v>13</v>
      </c>
      <c r="E30" s="22">
        <v>10</v>
      </c>
      <c r="F30" s="23">
        <v>16500</v>
      </c>
      <c r="G30" s="1">
        <f t="shared" ref="G30:G44" si="4">E30*F30</f>
        <v>165000</v>
      </c>
      <c r="H30" s="2" t="s">
        <v>9</v>
      </c>
      <c r="I30" s="3" t="s">
        <v>11</v>
      </c>
    </row>
    <row r="31" spans="1:9" ht="43.5" customHeight="1">
      <c r="A31" s="13">
        <v>28</v>
      </c>
      <c r="B31" s="28" t="s">
        <v>80</v>
      </c>
      <c r="C31" s="28" t="s">
        <v>48</v>
      </c>
      <c r="D31" s="26" t="s">
        <v>12</v>
      </c>
      <c r="E31" s="26">
        <v>24</v>
      </c>
      <c r="F31" s="29">
        <v>2500</v>
      </c>
      <c r="G31" s="15">
        <f t="shared" si="4"/>
        <v>60000</v>
      </c>
      <c r="H31" s="16" t="s">
        <v>9</v>
      </c>
      <c r="I31" s="17" t="s">
        <v>11</v>
      </c>
    </row>
    <row r="32" spans="1:9" ht="43.5" customHeight="1">
      <c r="A32" s="13">
        <v>29</v>
      </c>
      <c r="B32" s="28" t="s">
        <v>81</v>
      </c>
      <c r="C32" s="28" t="s">
        <v>49</v>
      </c>
      <c r="D32" s="26" t="s">
        <v>12</v>
      </c>
      <c r="E32" s="26">
        <v>10</v>
      </c>
      <c r="F32" s="29">
        <v>2500</v>
      </c>
      <c r="G32" s="1">
        <f t="shared" si="4"/>
        <v>25000</v>
      </c>
      <c r="H32" s="2" t="s">
        <v>9</v>
      </c>
      <c r="I32" s="3" t="s">
        <v>11</v>
      </c>
    </row>
    <row r="33" spans="1:9" ht="38.25">
      <c r="A33" s="13">
        <v>30</v>
      </c>
      <c r="B33" s="28" t="s">
        <v>81</v>
      </c>
      <c r="C33" s="28" t="s">
        <v>50</v>
      </c>
      <c r="D33" s="26" t="s">
        <v>12</v>
      </c>
      <c r="E33" s="26">
        <v>10</v>
      </c>
      <c r="F33" s="29">
        <v>2500</v>
      </c>
      <c r="G33" s="1">
        <f t="shared" si="4"/>
        <v>25000</v>
      </c>
      <c r="H33" s="2" t="s">
        <v>9</v>
      </c>
      <c r="I33" s="3" t="s">
        <v>11</v>
      </c>
    </row>
    <row r="34" spans="1:9" ht="38.25">
      <c r="A34" s="13">
        <v>31</v>
      </c>
      <c r="B34" s="28" t="s">
        <v>81</v>
      </c>
      <c r="C34" s="28" t="s">
        <v>51</v>
      </c>
      <c r="D34" s="26" t="s">
        <v>12</v>
      </c>
      <c r="E34" s="26">
        <v>10</v>
      </c>
      <c r="F34" s="29">
        <v>2500</v>
      </c>
      <c r="G34" s="1">
        <f t="shared" si="4"/>
        <v>25000</v>
      </c>
      <c r="H34" s="2" t="s">
        <v>9</v>
      </c>
      <c r="I34" s="17" t="s">
        <v>11</v>
      </c>
    </row>
    <row r="35" spans="1:9" ht="38.25">
      <c r="A35" s="13">
        <v>32</v>
      </c>
      <c r="B35" s="28" t="s">
        <v>81</v>
      </c>
      <c r="C35" s="28" t="s">
        <v>52</v>
      </c>
      <c r="D35" s="26" t="s">
        <v>13</v>
      </c>
      <c r="E35" s="26">
        <v>10</v>
      </c>
      <c r="F35" s="29">
        <v>26000</v>
      </c>
      <c r="G35" s="1">
        <f t="shared" si="4"/>
        <v>260000</v>
      </c>
      <c r="H35" s="2" t="s">
        <v>9</v>
      </c>
      <c r="I35" s="3" t="s">
        <v>11</v>
      </c>
    </row>
    <row r="36" spans="1:9" ht="38.25">
      <c r="A36" s="13">
        <v>33</v>
      </c>
      <c r="B36" s="2" t="s">
        <v>82</v>
      </c>
      <c r="C36" s="2" t="s">
        <v>53</v>
      </c>
      <c r="D36" s="26" t="s">
        <v>13</v>
      </c>
      <c r="E36" s="26">
        <v>50</v>
      </c>
      <c r="F36" s="29">
        <v>900</v>
      </c>
      <c r="G36" s="1">
        <f t="shared" si="4"/>
        <v>45000</v>
      </c>
      <c r="H36" s="2" t="s">
        <v>9</v>
      </c>
      <c r="I36" s="3" t="s">
        <v>11</v>
      </c>
    </row>
    <row r="37" spans="1:9" ht="38.25">
      <c r="A37" s="13">
        <v>34</v>
      </c>
      <c r="B37" s="2" t="s">
        <v>82</v>
      </c>
      <c r="C37" s="2" t="s">
        <v>54</v>
      </c>
      <c r="D37" s="26" t="s">
        <v>13</v>
      </c>
      <c r="E37" s="26">
        <v>40</v>
      </c>
      <c r="F37" s="29">
        <v>1200</v>
      </c>
      <c r="G37" s="1">
        <f t="shared" si="4"/>
        <v>48000</v>
      </c>
      <c r="H37" s="2" t="s">
        <v>9</v>
      </c>
      <c r="I37" s="17" t="s">
        <v>11</v>
      </c>
    </row>
    <row r="38" spans="1:9" ht="38.25">
      <c r="A38" s="13">
        <v>35</v>
      </c>
      <c r="B38" s="2" t="s">
        <v>82</v>
      </c>
      <c r="C38" s="21" t="s">
        <v>55</v>
      </c>
      <c r="D38" s="22" t="s">
        <v>13</v>
      </c>
      <c r="E38" s="22">
        <v>3</v>
      </c>
      <c r="F38" s="23">
        <v>7300</v>
      </c>
      <c r="G38" s="1">
        <f t="shared" si="4"/>
        <v>21900</v>
      </c>
      <c r="H38" s="2" t="s">
        <v>9</v>
      </c>
      <c r="I38" s="3" t="s">
        <v>11</v>
      </c>
    </row>
    <row r="39" spans="1:9" ht="38.25">
      <c r="A39" s="13">
        <v>36</v>
      </c>
      <c r="B39" s="30" t="s">
        <v>83</v>
      </c>
      <c r="C39" s="30" t="s">
        <v>56</v>
      </c>
      <c r="D39" s="26" t="s">
        <v>12</v>
      </c>
      <c r="E39" s="26">
        <v>6</v>
      </c>
      <c r="F39" s="29">
        <v>1200</v>
      </c>
      <c r="G39" s="1">
        <f t="shared" si="4"/>
        <v>7200</v>
      </c>
      <c r="H39" s="2" t="s">
        <v>9</v>
      </c>
      <c r="I39" s="3" t="s">
        <v>11</v>
      </c>
    </row>
    <row r="40" spans="1:9" ht="38.25">
      <c r="A40" s="13">
        <v>37</v>
      </c>
      <c r="B40" s="31" t="s">
        <v>84</v>
      </c>
      <c r="C40" s="31" t="s">
        <v>57</v>
      </c>
      <c r="D40" s="32" t="s">
        <v>58</v>
      </c>
      <c r="E40" s="32">
        <v>60</v>
      </c>
      <c r="F40" s="33">
        <v>1700</v>
      </c>
      <c r="G40" s="1">
        <f t="shared" si="4"/>
        <v>102000</v>
      </c>
      <c r="H40" s="2" t="s">
        <v>9</v>
      </c>
      <c r="I40" s="17" t="s">
        <v>11</v>
      </c>
    </row>
    <row r="41" spans="1:9" ht="38.25">
      <c r="A41" s="13">
        <v>38</v>
      </c>
      <c r="B41" s="34" t="s">
        <v>85</v>
      </c>
      <c r="C41" s="34" t="s">
        <v>59</v>
      </c>
      <c r="D41" s="32" t="s">
        <v>12</v>
      </c>
      <c r="E41" s="32">
        <v>3</v>
      </c>
      <c r="F41" s="33">
        <v>25000</v>
      </c>
      <c r="G41" s="1">
        <f t="shared" si="4"/>
        <v>75000</v>
      </c>
      <c r="H41" s="2" t="s">
        <v>9</v>
      </c>
      <c r="I41" s="3" t="s">
        <v>11</v>
      </c>
    </row>
    <row r="42" spans="1:9" ht="38.25">
      <c r="A42" s="13">
        <v>39</v>
      </c>
      <c r="B42" s="34" t="s">
        <v>86</v>
      </c>
      <c r="C42" s="34" t="s">
        <v>60</v>
      </c>
      <c r="D42" s="32" t="s">
        <v>12</v>
      </c>
      <c r="E42" s="32">
        <v>14</v>
      </c>
      <c r="F42" s="33">
        <v>13000</v>
      </c>
      <c r="G42" s="1">
        <f t="shared" si="4"/>
        <v>182000</v>
      </c>
      <c r="H42" s="2" t="s">
        <v>9</v>
      </c>
      <c r="I42" s="3" t="s">
        <v>11</v>
      </c>
    </row>
    <row r="43" spans="1:9" ht="38.25">
      <c r="A43" s="13">
        <v>40</v>
      </c>
      <c r="B43" s="34" t="s">
        <v>87</v>
      </c>
      <c r="C43" s="34" t="s">
        <v>61</v>
      </c>
      <c r="D43" s="32" t="s">
        <v>12</v>
      </c>
      <c r="E43" s="32">
        <v>12</v>
      </c>
      <c r="F43" s="33">
        <v>4500</v>
      </c>
      <c r="G43" s="1">
        <f t="shared" si="4"/>
        <v>54000</v>
      </c>
      <c r="H43" s="2" t="s">
        <v>9</v>
      </c>
      <c r="I43" s="17" t="s">
        <v>11</v>
      </c>
    </row>
    <row r="44" spans="1:9" ht="39" thickBot="1">
      <c r="A44" s="14">
        <v>41</v>
      </c>
      <c r="B44" s="38" t="s">
        <v>88</v>
      </c>
      <c r="C44" s="38" t="s">
        <v>62</v>
      </c>
      <c r="D44" s="39" t="s">
        <v>12</v>
      </c>
      <c r="E44" s="39">
        <v>5</v>
      </c>
      <c r="F44" s="40">
        <v>24000</v>
      </c>
      <c r="G44" s="18">
        <f t="shared" si="4"/>
        <v>120000</v>
      </c>
      <c r="H44" s="19" t="s">
        <v>9</v>
      </c>
      <c r="I44" s="8" t="s">
        <v>11</v>
      </c>
    </row>
    <row r="45" spans="1:9">
      <c r="G45" s="7">
        <f>SUM(G4:G44)</f>
        <v>8210900</v>
      </c>
    </row>
  </sheetData>
  <mergeCells count="1">
    <mergeCell ref="B1:H1"/>
  </mergeCells>
  <pageMargins left="0.31496062992125984" right="0.31496062992125984" top="0.55118110236220474" bottom="0.55118110236220474"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SPecialiST RePack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Андрей</dc:creator>
  <cp:lastModifiedBy>User</cp:lastModifiedBy>
  <cp:lastPrinted>2021-03-01T04:56:55Z</cp:lastPrinted>
  <dcterms:created xsi:type="dcterms:W3CDTF">2017-02-02T08:36:53Z</dcterms:created>
  <dcterms:modified xsi:type="dcterms:W3CDTF">2022-04-07T09:50:25Z</dcterms:modified>
</cp:coreProperties>
</file>