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24"/>
  <c r="G16"/>
  <c r="G17"/>
  <c r="G18"/>
  <c r="G19"/>
  <c r="G20"/>
  <c r="G21"/>
  <c r="G22"/>
  <c r="G7" l="1"/>
  <c r="G8"/>
  <c r="G9"/>
  <c r="G10"/>
  <c r="G11"/>
  <c r="G12"/>
  <c r="G13"/>
  <c r="G14"/>
  <c r="G15"/>
  <c r="G6" l="1"/>
  <c r="G5"/>
  <c r="G4"/>
  <c r="G25" l="1"/>
</calcChain>
</file>

<file path=xl/sharedStrings.xml><?xml version="1.0" encoding="utf-8"?>
<sst xmlns="http://schemas.openxmlformats.org/spreadsheetml/2006/main" count="115" uniqueCount="56">
  <si>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</si>
  <si>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</si>
  <si>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</si>
  <si>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</si>
  <si>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</si>
  <si>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</si>
  <si>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</si>
  <si>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</si>
  <si>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</si>
  <si>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</si>
  <si>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</si>
  <si>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Васильевна 123, каб 77</t>
  </si>
  <si>
    <t>шт</t>
  </si>
  <si>
    <t>Мешок Амбу</t>
  </si>
  <si>
    <t>Кардиолипиновый антиген.1 мл препарата содержит: кардиолипин-стандарт - 0.3 мг лецитин-стандарт - 2.7 мг, холестерин - 9 мг, этанол безводный. Раствор холин-хлорида: холин-хлорид - 700 мг, натрия хлорид, вода очищенная. Раствор; комплект: по 2 мл антигена кардиолипинового в ампуле, по 5 ампул; по 5 мл холин-хлориду во флаконе, по одному флакону; по 2 комплекта в пачке. Применяется для диагностики сифилиса для исследования активной плазмы или инактивированной сыворотки в реакции микропреципитации. Производитель Украина</t>
  </si>
  <si>
    <t>уп</t>
  </si>
  <si>
    <t>Диахим набор для клинического анализа (метод като)</t>
  </si>
  <si>
    <t>набор</t>
  </si>
  <si>
    <t>Наконечник 1000мкл №1000</t>
  </si>
  <si>
    <t>кг</t>
  </si>
  <si>
    <t xml:space="preserve">Аппарат искусственной вентиляции легких ручной АДРМ (Мешок Амбу) для взрослых Комплектация: маска анестезиологическая, дыхательный мешок, кислородный мешок, кислородная трубка, воздуховоды;
Многоразовые мешки АМБУ изготовлены из: маска анестезиологическая (силикон), дыхательный мешок (сииликон), кислородный мешок (силикон), кислородная трубка (поливинилхлорид), воздуховоды (полипропилен) кейс (полипропилен);
     Многоразового                    применения   (автоклавируемый);
Диапазон рабочих температур: -18 +50 С;
Диапазон температур хранения:  -40 +60 С;
Соединитель впуска газов.
</t>
  </si>
  <si>
    <t>Кардиолипиновый антиген</t>
  </si>
  <si>
    <t>Пробирка</t>
  </si>
  <si>
    <t>МОЧЕВАЯ КИСЛОТА набор биохимических реагентов из комплекта Анализатор биохимический - турбидиметрический   ВА400, производства компании BioSystems S.A (Испания), РК-МТ-7№012210, наличие баркода на каждом флаконе, Почечный профиль; уриказа/пероксидаза, конечная точка; жидкий монореагент.Состав: Реагент А. Фосфат 100 ммоль/л, детергент 1.5 г/л, дихлорофенолсульфонат 4 ммоль/л,
уриказа &gt; 0.12 Ед/мл, аскорбатоксидаза &gt;5 Ед/мл, пероксидаза &gt; 1 Ед/мл,
4-аминоантипирин 0.5 ммоль/л, рН 7.8. Метрологический характеристикиПороговая чувствительность: : 0.31 мг/дл = 18.5 мкмоль/л.  Пределы линейности: 25 мг/дл = 1487 мкмоль/л. Точность: Сыворотка Средняя концентрация:5.2 мг/дл = 311 мкмоль/л. Повторность (CV): 1.3 %. Внутрилабораторный показатель (CV): 1.9 %. Средняя концентрация: 10.8 мг/дл = 643 мкмоль/л. Повторность (CV): 0.7 % Внутрилабораторный показатель (CV): 1.1 %. Моча Средняя концентрация:20.9 мг/дл = 1243 мкмоль/л. Повторность (CV): 2.5 %. Внутрилабораторный показатель (CV): 3.4 %. Средняя концентрация:41.8 мг/дл = 2486 мкмоль/л . Повторность (CV): 1.9 %  Внутрилабораторный показатель (CV): 2.8 %. Количество исследований-1800. Фасовка 10х60мл, t+2 +8 С . Реагенты должны быть рекомендованы к использованию производителем анализатора.</t>
  </si>
  <si>
    <t>АЛЬФА-АМИЛАЗА ПРЯМАЯ набор биохимических реагентов из комплекта Анализатор биохимических-турбидиметрический  ВА400, производства компании BioSystems S.A (Испания), РК-МТ-7№012210, наличие баркода на каждом флаконе.Панкреатический профиль; этилиден блокированный субстрат, кинетика; жидкий монореагент. Состав: Реагент А.   MES 50 ммоль/л, хлорид кальция 5 ммоль/л, хлорид натрия 300 ммоль/л, натрий тиоцианат 450 ммоль/л, CNP-G3 2.25 ммоль/л, pH 6.1. Метрологические характеристики: Пороговая чувствительность:  4.5 Ед/л = 0.074 мккат/л. Пределы линейности:  1300 Ед/л = 21 мккат/л. Точность: Сыворотка. Средняя концентрация 97 Ед/L = 1.61 мккат/л. Повторность (CV) - 1.0 %, Внутрилабораторный показатель (CV)- 1.5 %; Средняя концентрация: 203 Ед/л = 3.38 мккат/л. Повторность (CV) 0.5 %, Внутрилабораторный показатель (CV)- 0.9 %.  Точность: Моча. Средняя концентрация 90 Ед/л = 1.49 мккат/л . Повторность (CV) - 2.5 %, Внутрилабораторный показатель (CV)- 2.5 %; Средняя концентрация: 180 Ед/л = 2.98 мккат/л. Повторность (CV) 1.6 %, Внутрилабораторный показатель (CV)- 1.7 %.  Количество исследований - 480, фасовка  8х20мл,  t+2 +8 С .Реагенты должны быть рекомендованы к использованию производителем анализаторов ВА200/ВА400.</t>
  </si>
  <si>
    <t>КАЛЬЦИЙ АРСЕНАЗО набор биохимических реагентов из комплекта Анализатор биохимических-турбидиметрический  ВА400, производства компании BioSystems S.A (Испания), РК-МТ-7№012210, наличие баркода на каждом флаконе,  Электролитный профиль; арсеназо III, конечная точка; жидкий монореагент. Состав: Реагент А.  Арсеназо III 0.2 ммоль/л, имидазол 75 ммоль/л. Метрологические характеристики: Пороговая чувствительность: 0.42 мг/дл = 0.105 ммоль/л.Пределы линейности: 18 мг/дл = 4.5 ммоль/л. Точность: Сыворотка Средняя концентрация: 10.6 мг/дл = 2.65 ммоль/л. Повторность (CV): 0.7 %. Внутрилабораторный показатель (CV): 1.0 %. Средняя концентрация: 14.3 мг/дл = 3.57 ммоль/л. Повторность (CV): 0.7 %. Внутрилабораторный показатель (CV): 0.9 %. Моча Средняя концентрация:8.40 мг/дл = 2.09 ммоль/л. Повторность (CV): 3.5 %. Внутрилабораторный показатель (CV):  5.8 %. Средняя концентрация: 16.8 мг/дл = 4.18 ммоль/л. Повторность (CV): 2.3 %.  Внутрилабораторный показатель (CV): 4.3 %. Количество исследований-1800. Фасовка  10x 60мл, t+2 +8 С . Реагенты должны быть рекомендованы к использованию производителем анализатора.</t>
  </si>
  <si>
    <t>МАГНИЙ набор биохимических реагентов из комплекта Анализатор биохимический-турбидиметрический  ВА400, производства компании BioSystems S.A (Испания), РК-МТ-7№012210, наличие баркода на каждом флаконе. Электролитный профиль; ксилидиновый синий, конечная точка; жидкий биреагент.Состав: Реагент А. Карбонат натрия 0.1 моль/л, ЭГТА 0.1 ммоль/л, триэтаноламин 0.1 моль/л, цианид калия 7.7 ммоль/л, азид натрия 0.95 г/л. Реагент B.   .   Глицин 25 ммоль/л, ксилидиновый синий 0.5 ммоль/л, хлорацетамид 2.6 г/л.  Метрологический характеристики: Пороговая чувствительность: 0.20 мг/дл = 0.081 ммоль/л. Пределы линейности:  4 мг/дл = 1.64 ммоль/л. Точность: Сыворотка Средняя концентрация:1.50 мг/дл = 0.61 ммоль/л. Повторность (CV): 1.6 %. Внутрилабораторный показатель (CV): 2.9%. Средняя концентрация: 2.92 мг/дл = 1.20 ммоль/л. Повторность (CV): 0.9 %. Внутрилабораторный показатель (CV): 3.1%. Моча Средняя концентрация:7.20 мг/дл = 2.94 ммоль/л. Повторность (CV): 4.1 %. Внутрилабораторный показатель (CV): 5.3 %. Средняя концентрация:14.4 мг/дл = 5.88 ммоль/л. Повторность (CV): 2.0 %. Внутрилабораторный показатель (CV): 3.9%. Количество исследований-450. Фасовка 2х60мл+2х15мл, t+2 +8 С . Реагенты должны быть рекомендованы к использованию производителем анализатора.</t>
  </si>
  <si>
    <t xml:space="preserve">ТРИГЛИЦЕРИДЫ набор биохимических реагентов из комплекта Анализатор биохимический-турбидиметрический  ВА400, производства компании BioSystems S.A (Испания), РК-МТ-7№012210, наличие баркода на каждом флаконе, Общий скрининговый профиль; глицеролфосфатоксидаза/пероксидаза, конечная точка; жидкий монореагент. Состав:  PIPES 45 ммоль/л, ацетатный магния 5 ммоль/л, 4-хлорфенол 6 ммоль/л,
липаза &gt; 100 Ед/мл, глицеролкиназа &gt; 1.5 Ед/мл, глицерол-3-фосфатоксидаза &gt; 4
Ед/мл, пероксидаза &gt; 0.8 Ед/мл, 4-Аминоантипирин 0.75 ммоль/л, АТР 0.9 ммоль/л,
рН 7.0.  .  Метрологические характеристики: Пороговая чувствительность: Пороговая чувствительность: 5.99 мг/дл= 0.067 ммоль/л. Пределы линейности: 600 мг/дл= 6.78 ммоль/л.
Точность: Средняя концентрация 56 мг/дл= 0.63 ммоль/л. Повторность (CV) - 2.4 %, Внутрилабораторный показатель (CV)- 3.9 %; Средняя концентрация 115 мг/дл= 1.29 ммоль/л . Повторность (CV) -1.0 % . Внутрилабораторный показатель  (CV)- 1.4 %. Количество исследований - 1800. Фасовка  10x60мл, температура хранения +2 +8 ⁰С. Реагенты должны быть рекомендованы к использованию производителем анализатора.
</t>
  </si>
  <si>
    <t xml:space="preserve">Камера Горяева 2-х сетчатая </t>
  </si>
  <si>
    <t xml:space="preserve">Термометр ртутный </t>
  </si>
  <si>
    <t>Гель для УЗИ</t>
  </si>
  <si>
    <t>канистра</t>
  </si>
  <si>
    <t xml:space="preserve">Жгут кровоостанавливающий резиновый </t>
  </si>
  <si>
    <t>Стерильный воздуховод №1 длина 7см</t>
  </si>
  <si>
    <t>Троакары полостные (набор 4 размера) диаметром 2,0 3,3 4,7 7,0мм Н-171</t>
  </si>
  <si>
    <t xml:space="preserve">Пробирка типа Фалькона объемом 50мл </t>
  </si>
  <si>
    <t>Экспересс тест на ВИЧ -1, ВИЧ-2</t>
  </si>
  <si>
    <t xml:space="preserve">Маннит </t>
  </si>
  <si>
    <t>Сыворотка диагностическая сальмонеллезная адсорбированная Н01</t>
  </si>
  <si>
    <t>Бумага для определения рН (0-12) 100шт/уп</t>
  </si>
  <si>
    <t xml:space="preserve">Резодент </t>
  </si>
  <si>
    <t>МОЧЕВАЯ КИСЛОТА</t>
  </si>
  <si>
    <t>АЛЬФА-АМИЛАЗА ПРЯМАЯ</t>
  </si>
  <si>
    <t xml:space="preserve">КАЛЬЦИЙ АРСЕНАЗО </t>
  </si>
  <si>
    <t>Бумага для определения рН</t>
  </si>
  <si>
    <t>Сыворотка</t>
  </si>
  <si>
    <t>Экспересс тест</t>
  </si>
  <si>
    <t xml:space="preserve">Наконечник </t>
  </si>
  <si>
    <t>Диахим</t>
  </si>
  <si>
    <t xml:space="preserve">Термометр </t>
  </si>
  <si>
    <t xml:space="preserve">Жгут </t>
  </si>
  <si>
    <t xml:space="preserve">Троакары </t>
  </si>
  <si>
    <t xml:space="preserve">Стерильный воздуховод </t>
  </si>
  <si>
    <t xml:space="preserve">Камера Горяева </t>
  </si>
  <si>
    <t xml:space="preserve">ТРИГЛИЦЕРИДЫ </t>
  </si>
  <si>
    <t>МАГНИЙ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</si>
</sst>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color rgb="FF01011B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Normal="100" workbookViewId="0">
      <selection activeCell="B4" sqref="B4"/>
    </sheetView>
  </sheetViews>
  <sheetFormatPr defaultRowHeight="12.75"/>
  <cols>
    <col min="1" max="1" width="9.28515625" style="11" bestFit="1" customWidth="1"/>
    <col min="2" max="2" width="19.140625" style="11" customWidth="1"/>
    <col min="3" max="3" width="64.7109375" style="11" customWidth="1"/>
    <col min="4" max="5" width="7.28515625" style="11" customWidth="1"/>
    <col min="6" max="6" width="9.28515625" style="11" customWidth="1"/>
    <col min="7" max="7" width="12" style="11" bestFit="1" customWidth="1"/>
    <col min="8" max="8" width="21.7109375" style="11" customWidth="1"/>
    <col min="9" max="9" width="19.85546875" style="11" customWidth="1"/>
    <col min="10" max="16384" width="9.140625" style="11"/>
  </cols>
  <sheetData>
    <row r="1" spans="1:9">
      <c r="B1" s="22"/>
      <c r="C1" s="22"/>
      <c r="D1" s="22"/>
      <c r="E1" s="22"/>
      <c r="F1" s="22"/>
      <c r="G1" s="22"/>
      <c r="H1" s="22"/>
      <c r="I1" s="10" t="s">
        <v>8</v>
      </c>
    </row>
    <row r="2" spans="1:9" ht="13.5" thickBot="1"/>
    <row r="3" spans="1:9" ht="13.5" thickBot="1">
      <c r="A3" s="9" t="s">
        <v>0</v>
      </c>
      <c r="B3" s="9" t="s">
        <v>7</v>
      </c>
      <c r="C3" s="9" t="s">
        <v>10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</row>
    <row r="4" spans="1:9" ht="28.5" customHeight="1">
      <c r="A4" s="1">
        <v>1</v>
      </c>
      <c r="B4" s="3" t="s">
        <v>41</v>
      </c>
      <c r="C4" s="3" t="s">
        <v>23</v>
      </c>
      <c r="D4" s="23" t="s">
        <v>15</v>
      </c>
      <c r="E4" s="23">
        <v>2</v>
      </c>
      <c r="F4" s="24">
        <v>62100</v>
      </c>
      <c r="G4" s="2">
        <f t="shared" ref="G4:G6" si="0">E4*F4</f>
        <v>124200</v>
      </c>
      <c r="H4" s="3" t="s">
        <v>9</v>
      </c>
      <c r="I4" s="4" t="s">
        <v>11</v>
      </c>
    </row>
    <row r="5" spans="1:9" ht="28.5" customHeight="1">
      <c r="A5" s="5">
        <v>2</v>
      </c>
      <c r="B5" s="7" t="s">
        <v>42</v>
      </c>
      <c r="C5" s="7" t="s">
        <v>24</v>
      </c>
      <c r="D5" s="25" t="s">
        <v>15</v>
      </c>
      <c r="E5" s="25">
        <v>1</v>
      </c>
      <c r="F5" s="26">
        <v>158530</v>
      </c>
      <c r="G5" s="6">
        <f t="shared" si="0"/>
        <v>158530</v>
      </c>
      <c r="H5" s="7" t="s">
        <v>9</v>
      </c>
      <c r="I5" s="8" t="s">
        <v>11</v>
      </c>
    </row>
    <row r="6" spans="1:9" ht="28.5" customHeight="1">
      <c r="A6" s="5">
        <v>3</v>
      </c>
      <c r="B6" s="7" t="s">
        <v>43</v>
      </c>
      <c r="C6" s="7" t="s">
        <v>25</v>
      </c>
      <c r="D6" s="25" t="s">
        <v>15</v>
      </c>
      <c r="E6" s="25">
        <v>1</v>
      </c>
      <c r="F6" s="26">
        <v>30752</v>
      </c>
      <c r="G6" s="6">
        <f t="shared" si="0"/>
        <v>30752</v>
      </c>
      <c r="H6" s="7" t="s">
        <v>9</v>
      </c>
      <c r="I6" s="8" t="s">
        <v>11</v>
      </c>
    </row>
    <row r="7" spans="1:9" ht="28.5" customHeight="1">
      <c r="A7" s="5">
        <v>4</v>
      </c>
      <c r="B7" s="7" t="s">
        <v>55</v>
      </c>
      <c r="C7" s="7" t="s">
        <v>26</v>
      </c>
      <c r="D7" s="25" t="s">
        <v>15</v>
      </c>
      <c r="E7" s="25">
        <v>1</v>
      </c>
      <c r="F7" s="26">
        <v>15251</v>
      </c>
      <c r="G7" s="6">
        <f t="shared" ref="G7:G15" si="1">E7*F7</f>
        <v>15251</v>
      </c>
      <c r="H7" s="7" t="s">
        <v>9</v>
      </c>
      <c r="I7" s="8" t="s">
        <v>11</v>
      </c>
    </row>
    <row r="8" spans="1:9" ht="28.5" customHeight="1">
      <c r="A8" s="5">
        <v>5</v>
      </c>
      <c r="B8" s="7" t="s">
        <v>54</v>
      </c>
      <c r="C8" s="7" t="s">
        <v>27</v>
      </c>
      <c r="D8" s="25" t="s">
        <v>15</v>
      </c>
      <c r="E8" s="25">
        <v>2</v>
      </c>
      <c r="F8" s="26">
        <v>143078</v>
      </c>
      <c r="G8" s="6">
        <f t="shared" si="1"/>
        <v>286156</v>
      </c>
      <c r="H8" s="7" t="s">
        <v>9</v>
      </c>
      <c r="I8" s="8" t="s">
        <v>11</v>
      </c>
    </row>
    <row r="9" spans="1:9" ht="28.5" customHeight="1">
      <c r="A9" s="5">
        <v>6</v>
      </c>
      <c r="B9" s="7" t="s">
        <v>53</v>
      </c>
      <c r="C9" s="7" t="s">
        <v>28</v>
      </c>
      <c r="D9" s="25" t="s">
        <v>12</v>
      </c>
      <c r="E9" s="25">
        <v>10</v>
      </c>
      <c r="F9" s="26">
        <v>8000</v>
      </c>
      <c r="G9" s="6">
        <f t="shared" si="1"/>
        <v>80000</v>
      </c>
      <c r="H9" s="7" t="s">
        <v>9</v>
      </c>
      <c r="I9" s="8" t="s">
        <v>11</v>
      </c>
    </row>
    <row r="10" spans="1:9" ht="28.5" customHeight="1">
      <c r="A10" s="5">
        <v>7</v>
      </c>
      <c r="B10" s="7" t="s">
        <v>49</v>
      </c>
      <c r="C10" s="7" t="s">
        <v>29</v>
      </c>
      <c r="D10" s="25" t="s">
        <v>12</v>
      </c>
      <c r="E10" s="25">
        <v>240</v>
      </c>
      <c r="F10" s="26">
        <v>700</v>
      </c>
      <c r="G10" s="6">
        <f t="shared" si="1"/>
        <v>168000</v>
      </c>
      <c r="H10" s="7" t="s">
        <v>9</v>
      </c>
      <c r="I10" s="8" t="s">
        <v>11</v>
      </c>
    </row>
    <row r="11" spans="1:9" ht="28.5" customHeight="1">
      <c r="A11" s="5">
        <v>8</v>
      </c>
      <c r="B11" s="7" t="s">
        <v>30</v>
      </c>
      <c r="C11" s="7" t="s">
        <v>30</v>
      </c>
      <c r="D11" s="25" t="s">
        <v>31</v>
      </c>
      <c r="E11" s="25">
        <v>5</v>
      </c>
      <c r="F11" s="26">
        <v>4000</v>
      </c>
      <c r="G11" s="6">
        <f t="shared" si="1"/>
        <v>20000</v>
      </c>
      <c r="H11" s="7" t="s">
        <v>9</v>
      </c>
      <c r="I11" s="8" t="s">
        <v>11</v>
      </c>
    </row>
    <row r="12" spans="1:9" ht="28.5" customHeight="1">
      <c r="A12" s="5">
        <v>9</v>
      </c>
      <c r="B12" s="7" t="s">
        <v>50</v>
      </c>
      <c r="C12" s="7" t="s">
        <v>32</v>
      </c>
      <c r="D12" s="25" t="s">
        <v>12</v>
      </c>
      <c r="E12" s="25">
        <v>100</v>
      </c>
      <c r="F12" s="26">
        <v>450</v>
      </c>
      <c r="G12" s="6">
        <f t="shared" si="1"/>
        <v>45000</v>
      </c>
      <c r="H12" s="7" t="s">
        <v>9</v>
      </c>
      <c r="I12" s="8" t="s">
        <v>11</v>
      </c>
    </row>
    <row r="13" spans="1:9" ht="28.5" customHeight="1">
      <c r="A13" s="5">
        <v>10</v>
      </c>
      <c r="B13" s="7" t="s">
        <v>52</v>
      </c>
      <c r="C13" s="7" t="s">
        <v>33</v>
      </c>
      <c r="D13" s="25" t="s">
        <v>12</v>
      </c>
      <c r="E13" s="25">
        <v>10</v>
      </c>
      <c r="F13" s="26">
        <v>650</v>
      </c>
      <c r="G13" s="6">
        <f t="shared" si="1"/>
        <v>6500</v>
      </c>
      <c r="H13" s="7" t="s">
        <v>9</v>
      </c>
      <c r="I13" s="8" t="s">
        <v>11</v>
      </c>
    </row>
    <row r="14" spans="1:9" ht="28.5" customHeight="1">
      <c r="A14" s="5">
        <v>11</v>
      </c>
      <c r="B14" s="7" t="s">
        <v>51</v>
      </c>
      <c r="C14" s="7" t="s">
        <v>34</v>
      </c>
      <c r="D14" s="25" t="s">
        <v>17</v>
      </c>
      <c r="E14" s="25">
        <v>1</v>
      </c>
      <c r="F14" s="26">
        <v>17000</v>
      </c>
      <c r="G14" s="6">
        <f t="shared" si="1"/>
        <v>17000</v>
      </c>
      <c r="H14" s="7" t="s">
        <v>9</v>
      </c>
      <c r="I14" s="8" t="s">
        <v>11</v>
      </c>
    </row>
    <row r="15" spans="1:9" ht="28.5" customHeight="1">
      <c r="A15" s="5">
        <v>12</v>
      </c>
      <c r="B15" s="21" t="s">
        <v>21</v>
      </c>
      <c r="C15" s="21" t="s">
        <v>14</v>
      </c>
      <c r="D15" s="14" t="s">
        <v>15</v>
      </c>
      <c r="E15" s="14">
        <v>5</v>
      </c>
      <c r="F15" s="15">
        <v>20000</v>
      </c>
      <c r="G15" s="6">
        <f t="shared" si="1"/>
        <v>100000</v>
      </c>
      <c r="H15" s="7" t="s">
        <v>9</v>
      </c>
      <c r="I15" s="8" t="s">
        <v>11</v>
      </c>
    </row>
    <row r="16" spans="1:9" ht="28.5" customHeight="1">
      <c r="A16" s="5">
        <v>13</v>
      </c>
      <c r="B16" s="13" t="s">
        <v>48</v>
      </c>
      <c r="C16" s="13" t="s">
        <v>16</v>
      </c>
      <c r="D16" s="14" t="s">
        <v>17</v>
      </c>
      <c r="E16" s="14">
        <v>12</v>
      </c>
      <c r="F16" s="26">
        <v>9000</v>
      </c>
      <c r="G16" s="6">
        <f t="shared" ref="G16:G22" si="2">E16*F16</f>
        <v>108000</v>
      </c>
      <c r="H16" s="7" t="s">
        <v>9</v>
      </c>
      <c r="I16" s="8" t="s">
        <v>11</v>
      </c>
    </row>
    <row r="17" spans="1:9" ht="28.5" customHeight="1">
      <c r="A17" s="5">
        <v>14</v>
      </c>
      <c r="B17" s="7" t="s">
        <v>47</v>
      </c>
      <c r="C17" s="7" t="s">
        <v>18</v>
      </c>
      <c r="D17" s="14" t="s">
        <v>15</v>
      </c>
      <c r="E17" s="14">
        <v>5</v>
      </c>
      <c r="F17" s="26">
        <v>6500</v>
      </c>
      <c r="G17" s="6">
        <f t="shared" si="2"/>
        <v>32500</v>
      </c>
      <c r="H17" s="7" t="s">
        <v>9</v>
      </c>
      <c r="I17" s="8" t="s">
        <v>11</v>
      </c>
    </row>
    <row r="18" spans="1:9" ht="28.5" customHeight="1">
      <c r="A18" s="5">
        <v>15</v>
      </c>
      <c r="B18" s="16" t="s">
        <v>13</v>
      </c>
      <c r="C18" s="16" t="s">
        <v>20</v>
      </c>
      <c r="D18" s="14" t="s">
        <v>12</v>
      </c>
      <c r="E18" s="14">
        <v>8</v>
      </c>
      <c r="F18" s="15">
        <v>45000</v>
      </c>
      <c r="G18" s="6">
        <f t="shared" si="2"/>
        <v>360000</v>
      </c>
      <c r="H18" s="7" t="s">
        <v>9</v>
      </c>
      <c r="I18" s="8" t="s">
        <v>11</v>
      </c>
    </row>
    <row r="19" spans="1:9" ht="28.5" customHeight="1">
      <c r="A19" s="5">
        <v>16</v>
      </c>
      <c r="B19" s="16" t="s">
        <v>22</v>
      </c>
      <c r="C19" s="16" t="s">
        <v>35</v>
      </c>
      <c r="D19" s="14" t="s">
        <v>12</v>
      </c>
      <c r="E19" s="14">
        <v>500</v>
      </c>
      <c r="F19" s="15">
        <v>80</v>
      </c>
      <c r="G19" s="6">
        <f t="shared" si="2"/>
        <v>40000</v>
      </c>
      <c r="H19" s="7" t="s">
        <v>9</v>
      </c>
      <c r="I19" s="8" t="s">
        <v>11</v>
      </c>
    </row>
    <row r="20" spans="1:9" ht="28.5" customHeight="1">
      <c r="A20" s="5">
        <v>17</v>
      </c>
      <c r="B20" s="16" t="s">
        <v>46</v>
      </c>
      <c r="C20" s="16" t="s">
        <v>36</v>
      </c>
      <c r="D20" s="14" t="s">
        <v>12</v>
      </c>
      <c r="E20" s="14">
        <v>200</v>
      </c>
      <c r="F20" s="15">
        <v>1100</v>
      </c>
      <c r="G20" s="6">
        <f t="shared" si="2"/>
        <v>220000</v>
      </c>
      <c r="H20" s="7" t="s">
        <v>9</v>
      </c>
      <c r="I20" s="8" t="s">
        <v>11</v>
      </c>
    </row>
    <row r="21" spans="1:9" ht="28.5" customHeight="1">
      <c r="A21" s="5">
        <v>18</v>
      </c>
      <c r="B21" s="16" t="s">
        <v>37</v>
      </c>
      <c r="C21" s="16" t="s">
        <v>37</v>
      </c>
      <c r="D21" s="14" t="s">
        <v>19</v>
      </c>
      <c r="E21" s="14">
        <v>0.05</v>
      </c>
      <c r="F21" s="15">
        <v>120000</v>
      </c>
      <c r="G21" s="6">
        <f t="shared" si="2"/>
        <v>6000</v>
      </c>
      <c r="H21" s="7" t="s">
        <v>9</v>
      </c>
      <c r="I21" s="8" t="s">
        <v>11</v>
      </c>
    </row>
    <row r="22" spans="1:9" ht="28.5" customHeight="1">
      <c r="A22" s="5">
        <v>19</v>
      </c>
      <c r="B22" s="16" t="s">
        <v>45</v>
      </c>
      <c r="C22" s="16" t="s">
        <v>38</v>
      </c>
      <c r="D22" s="14" t="s">
        <v>15</v>
      </c>
      <c r="E22" s="14">
        <v>1</v>
      </c>
      <c r="F22" s="15">
        <v>190000</v>
      </c>
      <c r="G22" s="6">
        <f t="shared" si="2"/>
        <v>190000</v>
      </c>
      <c r="H22" s="7" t="s">
        <v>9</v>
      </c>
      <c r="I22" s="8" t="s">
        <v>11</v>
      </c>
    </row>
    <row r="23" spans="1:9" ht="28.5" customHeight="1">
      <c r="A23" s="5">
        <v>20</v>
      </c>
      <c r="B23" s="16" t="s">
        <v>44</v>
      </c>
      <c r="C23" s="16" t="s">
        <v>39</v>
      </c>
      <c r="D23" s="14" t="s">
        <v>15</v>
      </c>
      <c r="E23" s="14">
        <v>2</v>
      </c>
      <c r="F23" s="15">
        <v>2500</v>
      </c>
      <c r="G23" s="6">
        <f t="shared" ref="G23:G24" si="3">E23*F23</f>
        <v>5000</v>
      </c>
      <c r="H23" s="7" t="s">
        <v>9</v>
      </c>
      <c r="I23" s="8" t="s">
        <v>11</v>
      </c>
    </row>
    <row r="24" spans="1:9" ht="28.5" customHeight="1" thickBot="1">
      <c r="A24" s="17">
        <v>21</v>
      </c>
      <c r="B24" s="27" t="s">
        <v>40</v>
      </c>
      <c r="C24" s="27" t="s">
        <v>40</v>
      </c>
      <c r="D24" s="28" t="s">
        <v>15</v>
      </c>
      <c r="E24" s="28">
        <v>3</v>
      </c>
      <c r="F24" s="29">
        <v>3500</v>
      </c>
      <c r="G24" s="18">
        <f t="shared" si="3"/>
        <v>10500</v>
      </c>
      <c r="H24" s="19" t="s">
        <v>9</v>
      </c>
      <c r="I24" s="20" t="s">
        <v>11</v>
      </c>
    </row>
    <row r="25" spans="1:9">
      <c r="G25" s="12">
        <f>SUM(G4:G24)</f>
        <v>2023389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2021-03-01T04:56:55Z</cp:lastPrinted>
  <dcterms:created xsi:type="dcterms:W3CDTF">2017-02-02T08:36:53Z</dcterms:created>
  <dcterms:modified xsi:type="dcterms:W3CDTF">2021-05-18T05:10:58Z</dcterms:modified>
</cp:coreProperties>
</file>