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2" i="1"/>
  <c r="G11"/>
  <c r="G7"/>
  <c r="G8"/>
  <c r="G9"/>
  <c r="G10"/>
  <c r="G5"/>
  <c r="G6"/>
  <c r="G4"/>
</calcChain>
</file>

<file path=xl/sharedStrings.xml><?xml version="1.0" encoding="utf-8"?>
<sst xmlns="http://schemas.openxmlformats.org/spreadsheetml/2006/main" count="50" uniqueCount="29">
  <si>
    <t>№ п/п</t>
  </si>
  <si>
    <t>Ед.изм</t>
  </si>
  <si>
    <t>Кол-во</t>
  </si>
  <si>
    <t>Цена</t>
  </si>
  <si>
    <t>Сумма</t>
  </si>
  <si>
    <t>Срок поставки</t>
  </si>
  <si>
    <t>Место поставки</t>
  </si>
  <si>
    <t>Наименование</t>
  </si>
  <si>
    <t>Приложение №1</t>
  </si>
  <si>
    <t>Дополнительная характеристика</t>
  </si>
  <si>
    <t xml:space="preserve">15 рабочих дней с момента заключения договора </t>
  </si>
  <si>
    <t>СКО, Петропавловск, ул. Васильевна 123, каб 28</t>
  </si>
  <si>
    <t>Аппарат магнитотерапевтический АЛМАГ +</t>
  </si>
  <si>
    <t>Предназначен для лечения в стационарных, амбулаторных и домашних условиях ряда заболеваний: Артриты, артрозы, остеохондроз, Грыжа межпозвоночного диск, Подагра, Сколиоз, Остеопороз, Травмы (переломы).Общие характеристикиТип-аппаратФункции-магнитотерапияОбласть применения-колени, спина, суставыПоказания к применению-леченияв стационарных, амбулаторных и домашних условиях заболевания: артрит, артроз, остеохондроз, грыжа межпозвоночного диска, подагра, сколиоз, остеопороз, травмы (переломы)Комплектность-блок управления, излучатель, чехолМатериал-пластикКоличество режимов-3шт.Особенности-чехолМощность-110 ВтНапряжение-230 ВТип питания-от сетиДлина-7.5 смШирина-14.2 смВес-0.8 кг</t>
  </si>
  <si>
    <t>шт</t>
  </si>
  <si>
    <t>Электрофорез Поток 1</t>
  </si>
  <si>
    <t>предназначен для проведения лекарственного электрофореза.Аппарат Поток-1 применяется для лечения самых различных заболеваний в стационарных и домашних условиях.Токи оказывают противоболевое, противовоспалительное, противоотечное, антиспастическое действие, улучшают циркуляцию крови, питание клеток. Предназначен для профилактических и лечебных целей.Электрофоретическое введение лекарств с помощью аппарата дает ряд преимуществ перед другими видами приема препаратов: локальное введение, доставка непосредственно к больному очагу, под действием тока увеличивается проникающая способность клетки и повышается концентрация препарата непосредственно в очаге воспаления, боли.Преимущества модернизированного Потока:привлекательный современный дизайн и эргономичная форма;компактные габаритные размеры;информативный цифровой индикатор;удобная регулировка интенсивности тока и времени процедуры с помощью кнопочной клавиатуры;</t>
  </si>
  <si>
    <t>Аппарат для УВЧ-терапии со ступенчатой настройкой мощности УВЧ-60 Мед ТеКо(с автоматической регулировкой резонанса)</t>
  </si>
  <si>
    <t>Предназначен для местного лечебного воздействия электромагнитным полем ультравысокой частоты, обладающим большой проникающей способностью. Аппарат УВЧ-60 применяется в клиниках терапевтического, неврологического, хирургического профиля.Особенности:Современная элементная база;Автоматическая настройка резонанса;Гибкие электродержатели, совмещённые с проводящими фидерамиСовременный дизайн;Сравнительно малый вес и габариты аппарата.Характеристики:Рабочая частота лектромагнитных колебаний (МГц) -27,12 (-0.05%)Номинальная отдаваемая мощность (Вт) -60 -10%Ступенчатая регулировка (Вт) -20, 40, 60Питание (В, Гц) -220, 50Диаметр пар электродов (мм) -36, 80, 130Потребляемая мощность (ВА) -100Продолжительность непрерывной работы (ч) -8Габариты (мм) -230х200х110Вес (кг) -5</t>
  </si>
  <si>
    <t>Аппарат Искра-4 АмД</t>
  </si>
  <si>
    <t>предназначен для лечения высокочастотным токомвысокого напряжения и малой силы тока неврологических, дерматологических, стоматологических, отоларингологических, проктологических, гинекологических заболеваний в лечебных и оздоровительных учреждениях различного профиля.Данная физиотерапевтическая процедура  называетсяпроцедурой «местной дарсонвализации».Местную дарсонвализацию применяют при:невралгии, неврите слухового нерва, миальгии, головных болях, кожном зуде, вагинизме, при начальных стадиях облитерирующих заболеваний сосудов, варикозном расширении вен голени, геморрое, незаживающих ранах и язвах, обморожениях 1-й и 2-й степеней, как средство косметики, избавление от угревой сыпи, омоложение увядающей кожи лица.Технические характеристикиРабота от сети переменного тока с частотой (Гц)-50±0,5Номинальное напряжение питания (В)-220±10%Мощность, потребляемая аппаратом от сети (В·А)-80Частота импульсно-моделированных ВЧ-колебаний (кГц)-110±8,25Частота модуляции ВЧ-колебаний (Гц)-50 или 100Интервал регулирования времени длительности процедуры (мин)-от 1 до 99Время установления рабочего режима не более (мин)-1Защита от пораженияэлектрическим током-класс I, тип BFГабаритные размеры (мм)-350х250х120Масса прибора не более (кг)-3,5Наработка на отказ не менее (часов)-1250Средний срок службы до списания не менее (лет)-5</t>
  </si>
  <si>
    <t>Аппарат лазерный терапевтический «УзорМед® -Б-2К», комплекс "Физио"</t>
  </si>
  <si>
    <t xml:space="preserve">Данный комплекс составлен с учетом пожеланий практикующих физиотерапевтов и позволяет проводить сеансы лазерной терапии в кабинетах физиотерапии по многим медицинским показаниям: инфекционные заболевания, заболевания органов пищеварения, опорно-двигательного аппарата, болезни органов дыхания, сердечнососудистой, эндокринной и мочеполовой систем, заболевания в невропатологии, оториноларингологии, стоматологии, акушерстве, гинекологии, спортивной медицине, а также при лечении некоторых профессиональных и хирургических заболеваний.Лазерный терапевтический комплекс УзорМед-Б-2К-Физио составлен с учетом пожеланий практикующих физиотерапевтов и позволяет проводить сеансы лазерной терапиив кабинетах физиотерапии по многим медицинским показаниям: инфекционные заболевания, заболевания органов пишеварения, опорно -двигательного аппарата, болезни органов дыхания, сердечно -сосудистой, эндокринной и мочеполовой систем, заболевания в невропатологии, стоматологии, акушерстве и гинекологии, спортивной медицине, а также при лечении некоторых профессиональных и хирургических заболеваний.Имеются противопоказания. Посоветуйтесь с лечащим врачом. Аппарат «УзорМед®-Б-2К» имеет целый ряд новых внедрений, отличающих его от аппарата «Узор-А-2К»:Значительно расширен состав лечебных факторов и блоков излучения, подключаемых к базовому блоку «УзорМед-Б-2К»!Сохранена преемственность по подключению световодных и магнитных </t>
  </si>
  <si>
    <t>Аппарат стимуляции и электротерапии АСЭтМ-01/6-ЭЛЭСКУЛАП-Мед ТеКо -5 режимов</t>
  </si>
  <si>
    <t>Предназначен для лечебного воздействия электрическим полем и током в широком диапазоне частот (от постоянного до 10000 Гц), модуляций, амплитуд.Характеристики:Режимы работы -электрофорез/гальванизация, амплипульстерапия, диадинамотерапия, электросон, аналгезияВремя выхода на рабочий режим, не более–1минДиапазон установки таймера-1 ÷ 99±2%минПостоянный ток, подводимый к электродам на активной нагрузке 500 Ом (мА) -0 —80±10%Амплитуда импульсов тока на активной нагрузке 500 Ом (мА) -0 -100±10% Форма несущих импульсов синусоидальная-треугольная, прямоугольная, экспоненциальнаяФорма модулирующих импульсов -синусоидальная, трапециевиднаяКоэффициент модуляции-0; 25; 50; 75; 100±10%Коэффициент гармоник несущих и модулирующих напряжений синусоидальной формы, не более –10%Нелинейность вершины прямоугольных импульсов, не более–10%Нелинейность фронтов треугольных и экспоненциальных импульсов, не более -10%Время нарастания и спада несущих прямоугольных импульсов, не более –15мксНапряжение питания-220±22ВЧастота питающей сети –50ГцПотребляемая мощности, не более –50ВАГабаритные размеры аппарата -260 х 210 х 100ммМасса аппарата, не более –3кг</t>
  </si>
  <si>
    <t>Аппарат для разработки коленного и тазобедренного суставов ARTROMOT K1 Comfort Chip Set</t>
  </si>
  <si>
    <t xml:space="preserve">Электро/механотерапевтический двигательный аппарат непрерывной, пассивной разработки коленного и тазобедренного сустава, с ручным программным пультом для реабилитационно - восстановительного лечения в послеоперационном и постиммобилизационном периоде больных с повреждениями и заболеваниями нижних конечностей. Реабилитация пациентов с помощью аппаратов ARTROMOT®-K1 способствует их скорейшему выздоровлению. Механотерапию при помощи данного тренажера используют для восстановления функций травмированного сустава. Периартикулярные ткани разрабатываются циклически. При этом отмечается полнейшая релаксация мышц, что позволяет избавлять пациента от болезненных ощущений. Комплект чип-карт для сохранения параметров заданного лечения
Функция удлинения вытяжения
Функция удлинения сгибания
Программа тренировки
Программа Comfort
Повтор вытяжения
Повтор сгибания
    Пассивный режим (НПД)
    Объём движений: Колено - 10°-0°-120°   Бедро 0°-7°-115°
    Ручной программный пульт 
    Тележка (опционально)
</t>
  </si>
  <si>
    <t>Амплипульс 5 БР</t>
  </si>
  <si>
    <t>Предназначендля лечебного воздействия модулированными синусоидальными токами звуковой частоты. Применяется в физиотерапевтических кабинетах медицинских учреждений.Используется при лечении: заболеваний периферийной нервной системы с болевыми явлениями (нейромиозиты, невралгии, люмбаго, другие рефлекторные синдромы); заболеваний нервной системы с вегетососудистыми нарушениями и трофическими расстройствами; заболеваний нервной системы с двигательными нарушениями в виде центральных и периферических порезов;гипертонической болезни 1,2.А и 2Б степени; атеросклеротической облитерации сосудов конечностей, хронического лимфостаза ног, посттравматической отечности и болевого синдрома; заболеваний органов пищеварения, функциональных расстройств поджелудочной железы, язвенной болезни; нарушений жирового обмена, сахарного диабета; заболеваний органов дыхания;ревматоидного артрита с минимальной и средней степенью активности процесса, артрозов, периартритов;хронических воспалительных заболеваний органов женской половой системы;импотенции мужчин функционального характера; хронических простатитов, цистологии, ночного недержания мочи у детей, женщин, мочекаменной болезни.Пять видов воздействий (РОД работы)Частота несущих колебаний синусоидальной формы (5 000 ±100) ГцЧастота модулирующего напряжения синусоидальной формы(устанавливается дискретно) 10, 20, 30, 50, 80, 100 и 150 ГцКоэффициент модуляции (устанавливается дискретно) 0; 25; 50; 75;100 и более 100 % (режим перемодуляции)Диапазон тока пациента (устанавливается плавно) (0 -10) мА, (0 -20) мА, (0 -100) мАЭлектропитание:-от сети переменного тока 220 В, 50 Гц-потребляемая мощность 30 В-АСредняя наработка на отказ 4000 ч Средний срок службы 4 года Условия эксплуатации:-температура окружающей среды (+10 -+35) °С-относительная влажность при температуре +25 °С 80 % -атмосферное давление (630 -800) мм.рт.ст.Габаритные размеры 315 x 175 x 330 ммМасса 6 кг</t>
  </si>
</sst>
</file>

<file path=xl/styles.xml><?xml version="1.0" encoding="utf-8"?>
<styleSheet xmlns="http://schemas.openxmlformats.org/spreadsheetml/2006/main">
  <numFmts count="3">
    <numFmt numFmtId="164" formatCode="0;[Red]0"/>
    <numFmt numFmtId="170" formatCode="#,##0.0;[Red]#,##0.0"/>
    <numFmt numFmtId="171" formatCode="#,##0.0"/>
  </numFmts>
  <fonts count="5">
    <font>
      <sz val="11"/>
      <color theme="1"/>
      <name val="Calibri"/>
      <family val="2"/>
      <charset val="204"/>
      <scheme val="minor"/>
    </font>
    <font>
      <sz val="10"/>
      <color theme="1"/>
      <name val="Times New Roman"/>
      <family val="1"/>
      <charset val="204"/>
    </font>
    <font>
      <b/>
      <sz val="10"/>
      <color theme="1"/>
      <name val="Times New Roman"/>
      <family val="1"/>
      <charset val="204"/>
    </font>
    <font>
      <sz val="8"/>
      <name val="Arial"/>
      <family val="2"/>
    </font>
    <font>
      <sz val="10"/>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cellStyleXfs>
  <cellXfs count="37">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1" fillId="0" borderId="0" xfId="0" applyFont="1"/>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lignment horizontal="center" vertical="center"/>
    </xf>
    <xf numFmtId="0" fontId="1" fillId="2" borderId="8"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wrapText="1"/>
    </xf>
    <xf numFmtId="0" fontId="1" fillId="2" borderId="11" xfId="0" applyFont="1" applyFill="1" applyBorder="1" applyAlignment="1">
      <alignment horizontal="center" vertical="center" wrapText="1"/>
    </xf>
    <xf numFmtId="0" fontId="2" fillId="0" borderId="0" xfId="0" applyFont="1" applyAlignment="1"/>
    <xf numFmtId="0" fontId="4" fillId="2" borderId="3" xfId="0" applyFont="1" applyFill="1" applyBorder="1" applyAlignment="1">
      <alignment vertical="top" wrapText="1"/>
    </xf>
    <xf numFmtId="0" fontId="4" fillId="2" borderId="3" xfId="1" applyFont="1" applyFill="1" applyBorder="1" applyAlignment="1">
      <alignment horizontal="center" vertical="center"/>
    </xf>
    <xf numFmtId="164" fontId="4" fillId="2" borderId="3" xfId="1" applyNumberFormat="1" applyFont="1" applyFill="1" applyBorder="1" applyAlignment="1">
      <alignment horizontal="center" vertical="center"/>
    </xf>
    <xf numFmtId="170" fontId="4" fillId="2" borderId="3" xfId="1" applyNumberFormat="1" applyFont="1" applyFill="1" applyBorder="1" applyAlignment="1">
      <alignment horizontal="center" vertical="center"/>
    </xf>
    <xf numFmtId="171" fontId="1" fillId="0" borderId="5" xfId="0" applyNumberFormat="1" applyFont="1" applyBorder="1" applyAlignment="1">
      <alignment horizontal="center" vertical="center"/>
    </xf>
    <xf numFmtId="171" fontId="1" fillId="0" borderId="3" xfId="0" applyNumberFormat="1" applyFont="1" applyBorder="1" applyAlignment="1">
      <alignment horizontal="center" vertical="center"/>
    </xf>
    <xf numFmtId="171" fontId="1" fillId="0" borderId="10" xfId="0" applyNumberFormat="1" applyFont="1" applyBorder="1" applyAlignment="1">
      <alignment horizontal="center" vertical="center"/>
    </xf>
    <xf numFmtId="171" fontId="1" fillId="0" borderId="0" xfId="0" applyNumberFormat="1" applyFont="1"/>
    <xf numFmtId="0" fontId="4" fillId="2" borderId="3" xfId="1" applyFont="1" applyFill="1" applyBorder="1" applyAlignment="1">
      <alignment vertical="center"/>
    </xf>
    <xf numFmtId="164" fontId="4" fillId="2" borderId="3" xfId="1" applyNumberFormat="1" applyFont="1" applyFill="1" applyBorder="1" applyAlignment="1">
      <alignment vertical="center"/>
    </xf>
    <xf numFmtId="170" fontId="4" fillId="2" borderId="3" xfId="1" applyNumberFormat="1" applyFont="1" applyFill="1" applyBorder="1" applyAlignment="1">
      <alignment vertical="center"/>
    </xf>
    <xf numFmtId="0" fontId="4" fillId="2" borderId="5" xfId="0" applyFont="1" applyFill="1" applyBorder="1" applyAlignment="1">
      <alignment vertical="top" wrapText="1"/>
    </xf>
    <xf numFmtId="0" fontId="4" fillId="2" borderId="5" xfId="1" applyFont="1" applyFill="1" applyBorder="1" applyAlignment="1">
      <alignment horizontal="center" vertical="center"/>
    </xf>
    <xf numFmtId="164" fontId="4" fillId="2" borderId="5" xfId="1" applyNumberFormat="1" applyFont="1" applyFill="1" applyBorder="1" applyAlignment="1">
      <alignment horizontal="center" vertical="center"/>
    </xf>
    <xf numFmtId="170" fontId="4" fillId="2" borderId="5" xfId="1" applyNumberFormat="1" applyFont="1" applyFill="1" applyBorder="1" applyAlignment="1">
      <alignment horizontal="center" vertical="center"/>
    </xf>
    <xf numFmtId="0" fontId="4" fillId="2" borderId="10" xfId="0" applyFont="1" applyFill="1" applyBorder="1" applyAlignment="1">
      <alignment vertical="top" wrapText="1"/>
    </xf>
    <xf numFmtId="0" fontId="4" fillId="2" borderId="10" xfId="1" applyFont="1" applyFill="1" applyBorder="1" applyAlignment="1">
      <alignment horizontal="center" vertical="center"/>
    </xf>
    <xf numFmtId="164" fontId="4" fillId="2" borderId="10" xfId="1" applyNumberFormat="1" applyFont="1" applyFill="1" applyBorder="1" applyAlignment="1">
      <alignment horizontal="center" vertical="center"/>
    </xf>
    <xf numFmtId="170" fontId="4" fillId="2" borderId="10" xfId="1" applyNumberFormat="1" applyFont="1" applyFill="1" applyBorder="1" applyAlignment="1">
      <alignment horizontal="center" vertical="center"/>
    </xf>
    <xf numFmtId="0" fontId="4" fillId="2" borderId="5" xfId="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2"/>
  <sheetViews>
    <sheetView tabSelected="1" zoomScale="85" zoomScaleNormal="85" workbookViewId="0">
      <selection activeCell="C11" sqref="C11"/>
    </sheetView>
  </sheetViews>
  <sheetFormatPr defaultRowHeight="12.75"/>
  <cols>
    <col min="1" max="1" width="6.42578125" style="4" customWidth="1"/>
    <col min="2" max="2" width="21" style="4" customWidth="1"/>
    <col min="3" max="3" width="94" style="4" customWidth="1"/>
    <col min="4" max="5" width="6.5703125" style="4" customWidth="1"/>
    <col min="6" max="6" width="11.28515625" style="4" customWidth="1"/>
    <col min="7" max="7" width="13.5703125" style="4" customWidth="1"/>
    <col min="8" max="8" width="13.140625" style="4" customWidth="1"/>
    <col min="9" max="9" width="13.85546875" style="4" customWidth="1"/>
    <col min="10" max="16384" width="9.140625" style="4"/>
  </cols>
  <sheetData>
    <row r="1" spans="1:9">
      <c r="B1" s="14"/>
      <c r="C1" s="14"/>
      <c r="D1" s="14"/>
      <c r="E1" s="14"/>
      <c r="F1" s="14"/>
      <c r="G1" s="14"/>
      <c r="H1" s="14"/>
      <c r="I1" s="3" t="s">
        <v>8</v>
      </c>
    </row>
    <row r="2" spans="1:9" ht="13.5" thickBot="1"/>
    <row r="3" spans="1:9" ht="13.5" thickBot="1">
      <c r="A3" s="1" t="s">
        <v>0</v>
      </c>
      <c r="B3" s="1" t="s">
        <v>7</v>
      </c>
      <c r="C3" s="2" t="s">
        <v>9</v>
      </c>
      <c r="D3" s="1" t="s">
        <v>1</v>
      </c>
      <c r="E3" s="1" t="s">
        <v>2</v>
      </c>
      <c r="F3" s="1" t="s">
        <v>3</v>
      </c>
      <c r="G3" s="1" t="s">
        <v>4</v>
      </c>
      <c r="H3" s="1" t="s">
        <v>5</v>
      </c>
      <c r="I3" s="1" t="s">
        <v>6</v>
      </c>
    </row>
    <row r="4" spans="1:9" ht="92.25" customHeight="1">
      <c r="A4" s="6">
        <v>1</v>
      </c>
      <c r="B4" s="34" t="s">
        <v>12</v>
      </c>
      <c r="C4" s="26" t="s">
        <v>13</v>
      </c>
      <c r="D4" s="27" t="s">
        <v>14</v>
      </c>
      <c r="E4" s="28">
        <v>3</v>
      </c>
      <c r="F4" s="29">
        <v>109616</v>
      </c>
      <c r="G4" s="19">
        <f t="shared" ref="G4" si="0">E4*F4</f>
        <v>328848</v>
      </c>
      <c r="H4" s="7" t="s">
        <v>10</v>
      </c>
      <c r="I4" s="8" t="s">
        <v>11</v>
      </c>
    </row>
    <row r="5" spans="1:9" ht="128.25" customHeight="1">
      <c r="A5" s="9">
        <v>2</v>
      </c>
      <c r="B5" s="35" t="s">
        <v>15</v>
      </c>
      <c r="C5" s="15" t="s">
        <v>16</v>
      </c>
      <c r="D5" s="16" t="s">
        <v>14</v>
      </c>
      <c r="E5" s="17">
        <v>3</v>
      </c>
      <c r="F5" s="18">
        <v>102870</v>
      </c>
      <c r="G5" s="20">
        <f t="shared" ref="G5:G6" si="1">E5*F5</f>
        <v>308610</v>
      </c>
      <c r="H5" s="5" t="s">
        <v>10</v>
      </c>
      <c r="I5" s="10" t="s">
        <v>11</v>
      </c>
    </row>
    <row r="6" spans="1:9" ht="107.25" customHeight="1">
      <c r="A6" s="9">
        <v>3</v>
      </c>
      <c r="B6" s="35" t="s">
        <v>17</v>
      </c>
      <c r="C6" s="15" t="s">
        <v>18</v>
      </c>
      <c r="D6" s="16" t="s">
        <v>14</v>
      </c>
      <c r="E6" s="17">
        <v>2</v>
      </c>
      <c r="F6" s="18">
        <v>611498</v>
      </c>
      <c r="G6" s="20">
        <f t="shared" si="1"/>
        <v>1222996</v>
      </c>
      <c r="H6" s="5" t="s">
        <v>10</v>
      </c>
      <c r="I6" s="10" t="s">
        <v>11</v>
      </c>
    </row>
    <row r="7" spans="1:9" ht="178.5" customHeight="1">
      <c r="A7" s="9">
        <v>4</v>
      </c>
      <c r="B7" s="35" t="s">
        <v>19</v>
      </c>
      <c r="C7" s="15" t="s">
        <v>20</v>
      </c>
      <c r="D7" s="16" t="s">
        <v>14</v>
      </c>
      <c r="E7" s="17">
        <v>2</v>
      </c>
      <c r="F7" s="18">
        <v>589000</v>
      </c>
      <c r="G7" s="20">
        <f t="shared" ref="G7:G10" si="2">E7*F7</f>
        <v>1178000</v>
      </c>
      <c r="H7" s="5" t="s">
        <v>10</v>
      </c>
      <c r="I7" s="10" t="s">
        <v>11</v>
      </c>
    </row>
    <row r="8" spans="1:9" ht="190.5" customHeight="1">
      <c r="A8" s="9">
        <v>5</v>
      </c>
      <c r="B8" s="35" t="s">
        <v>21</v>
      </c>
      <c r="C8" s="15" t="s">
        <v>22</v>
      </c>
      <c r="D8" s="23" t="s">
        <v>14</v>
      </c>
      <c r="E8" s="24">
        <v>2</v>
      </c>
      <c r="F8" s="25">
        <v>31744</v>
      </c>
      <c r="G8" s="20">
        <f t="shared" si="2"/>
        <v>63488</v>
      </c>
      <c r="H8" s="5" t="s">
        <v>10</v>
      </c>
      <c r="I8" s="10" t="s">
        <v>11</v>
      </c>
    </row>
    <row r="9" spans="1:9" ht="157.5" customHeight="1">
      <c r="A9" s="9">
        <v>6</v>
      </c>
      <c r="B9" s="35" t="s">
        <v>23</v>
      </c>
      <c r="C9" s="15" t="s">
        <v>24</v>
      </c>
      <c r="D9" s="16" t="s">
        <v>14</v>
      </c>
      <c r="E9" s="17">
        <v>2</v>
      </c>
      <c r="F9" s="18">
        <v>75000</v>
      </c>
      <c r="G9" s="20">
        <f t="shared" si="2"/>
        <v>150000</v>
      </c>
      <c r="H9" s="5" t="s">
        <v>10</v>
      </c>
      <c r="I9" s="10" t="s">
        <v>11</v>
      </c>
    </row>
    <row r="10" spans="1:9" ht="242.25" customHeight="1">
      <c r="A10" s="9">
        <v>7</v>
      </c>
      <c r="B10" s="35" t="s">
        <v>25</v>
      </c>
      <c r="C10" s="15" t="s">
        <v>26</v>
      </c>
      <c r="D10" s="16" t="s">
        <v>14</v>
      </c>
      <c r="E10" s="17">
        <v>1</v>
      </c>
      <c r="F10" s="18">
        <v>5710000</v>
      </c>
      <c r="G10" s="20">
        <f t="shared" si="2"/>
        <v>5710000</v>
      </c>
      <c r="H10" s="5" t="s">
        <v>10</v>
      </c>
      <c r="I10" s="10" t="s">
        <v>11</v>
      </c>
    </row>
    <row r="11" spans="1:9" ht="253.5" customHeight="1" thickBot="1">
      <c r="A11" s="11">
        <v>8</v>
      </c>
      <c r="B11" s="36" t="s">
        <v>27</v>
      </c>
      <c r="C11" s="30" t="s">
        <v>28</v>
      </c>
      <c r="D11" s="31" t="s">
        <v>14</v>
      </c>
      <c r="E11" s="32">
        <v>3</v>
      </c>
      <c r="F11" s="33">
        <v>347820</v>
      </c>
      <c r="G11" s="21">
        <f t="shared" ref="G11" si="3">E11*F11</f>
        <v>1043460</v>
      </c>
      <c r="H11" s="12" t="s">
        <v>10</v>
      </c>
      <c r="I11" s="13" t="s">
        <v>11</v>
      </c>
    </row>
    <row r="12" spans="1:9">
      <c r="G12" s="22">
        <f>SUM(G4:G11)</f>
        <v>10005402</v>
      </c>
    </row>
  </sheetData>
  <mergeCells count="1">
    <mergeCell ref="B1:H1"/>
  </mergeCells>
  <pageMargins left="0.11811023622047245" right="0.11811023622047245" top="0.35433070866141736"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2020-04-07T08:52:58Z</cp:lastPrinted>
  <dcterms:created xsi:type="dcterms:W3CDTF">2017-02-02T08:36:53Z</dcterms:created>
  <dcterms:modified xsi:type="dcterms:W3CDTF">2020-07-14T10:25:44Z</dcterms:modified>
</cp:coreProperties>
</file>