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13" l="1"/>
  <c r="G14"/>
  <c r="G11" l="1"/>
  <c r="G12"/>
  <c r="G10"/>
  <c r="G9" l="1"/>
  <c r="G8"/>
  <c r="G7"/>
  <c r="G6"/>
  <c r="G5"/>
  <c r="G4"/>
  <c r="G46" l="1"/>
</calcChain>
</file>

<file path=xl/sharedStrings.xml><?xml version="1.0" encoding="utf-8"?>
<sst xmlns="http://schemas.openxmlformats.org/spreadsheetml/2006/main" count="220" uniqueCount="96">
  <si>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</si>
  <si>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</si>
  <si>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</si>
  <si>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</si>
  <si>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</si>
  <si>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</si>
  <si>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</si>
  <si>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</si>
  <si>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</si>
  <si>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>Дополнительная характеристика</t>
  </si>
  <si>
    <t>шт</t>
  </si>
  <si>
    <t>По заявке заказчика с момента подписания договора</t>
  </si>
  <si>
    <t>СКО, Петропавловск, ул. Васильевна 123, каб 77</t>
  </si>
  <si>
    <t>Экспресс- тест SD Bioline Hiv 1/2 3.0 для определения ВИЧ-1 и ВИЧ-2</t>
  </si>
  <si>
    <t>уп</t>
  </si>
  <si>
    <t xml:space="preserve">Азур -эозин по Май-Грюнвальду </t>
  </si>
  <si>
    <t>фл</t>
  </si>
  <si>
    <t>Азур -эозин по Романовскому</t>
  </si>
  <si>
    <t>Мешок Амбу для ручной ИВЛ (Предназначен для проведения исскуственной вентиляции легких ручным способом .Многоразовые дыхательные мешки из силикона толщ.стенки 3мм и время расправления не меньше 1 сек .)</t>
  </si>
  <si>
    <t xml:space="preserve">Песочные часы -10мин </t>
  </si>
  <si>
    <t>Микропробирки Эппендорф        конические ,обьем -1,5мл</t>
  </si>
  <si>
    <t xml:space="preserve">Аммиак 10% 20мл </t>
  </si>
  <si>
    <t>Хлоргексидин биоглюконат 0,05% 100мл</t>
  </si>
  <si>
    <t>Санипласт – первичная повязка (средняя) гипоаллергенная непромокаемая с подушечкой из Акринола, размерами: 19мм х 72мм №100</t>
  </si>
  <si>
    <t>Термоиндикатор на 132 гр №500</t>
  </si>
  <si>
    <t>Термоиндикатор на 120 гр №500</t>
  </si>
  <si>
    <t>Термоиндикатор на 180 гр №500</t>
  </si>
  <si>
    <t>Желудочная трубка ПВХ размер (Fr) 16</t>
  </si>
  <si>
    <t>Желудочная трубка ПВХ размер (Fr) 18</t>
  </si>
  <si>
    <t xml:space="preserve">Азопирам </t>
  </si>
  <si>
    <t>Дозатор настенный локтевой ДЛН-07</t>
  </si>
  <si>
    <r>
      <t>Тест-полоски LabStrip U11 Plus</t>
    </r>
    <r>
      <rPr>
        <sz val="11"/>
        <color theme="1"/>
        <rFont val="Times New Roman"/>
        <family val="1"/>
        <charset val="204"/>
      </rPr>
      <t>, представляют собой скрининговые тесты для диагностики заболеваний печени, билиарной или печеночной обструкции, диабета, гемолитических, урологических и нефрологических заболеваний, ассоциированных с гематурией и гемоглобинурией, заболеваний почек и мочевого тракта, патологических сдвигов значений рH, а также для исследования осадка мочи.Тест-полоски содержат дополнительное поле без реагента, которое используется для компенсации естественного цвета мочи. Тест-полоски представляют собой пластиковую полоску, на которой крепятся тестовые зоны с нанесенными на них реактивами. Полоски упакованы в пластиковый пенал, в крышке которого находится осушитель. Пенал дополнительно упакован в полиэтилен.</t>
    </r>
  </si>
  <si>
    <t xml:space="preserve">Маска хирургическая одноразовая трехслойная </t>
  </si>
  <si>
    <t>Противочумный костюм I типа Pasteris-Lite Характеристики Классический комплект с халатом. Покрой халата обеспечивает плотное, но комфортное прилегание в области шеи и на запястьях. Ткань с водоотталкивающей пропиткой и специальная технология швов обеспечивают надежную защиту оператора. Благодаря специальным вставкам на шлеме, все участки лица надежно защищены. Защиту глаз и органов дыхания обеспечивают герметичные очки и респиратор со степенью защиты FFP3. В комплект также входят бахилы на твердой нескользящей подошве.Назначение: для работы с ПБА I-IV группы патогенности. Состав комплекта: халат на завязках, бахилы на твердой подошве, шлем, очки, респиратор, сумка для хранения и переноски комплекта. Срок хранения комплекта в противоэпидемической укладке: 10 лет, при своевременной замене респиратора*.Количество циклов обработки: 50.Виды обеззараживания: обработка дезраствором, стирка.</t>
  </si>
  <si>
    <t xml:space="preserve">Тест-полосы URISCAN 11 ACR для проведения биохимических исследований мочи по 11 параметрам (кровь, кетоны, белок, нитриты, глюкоза, pH, удельная плотность, лейкоциты, аскорбиновая кислота, альбумин, креатинин и ACR (отношение альбумин/креатинин) на полуавтоматическом  анализаторе мочи Uriscan optima, поставляется в тубе (100 шт/уп) </t>
  </si>
  <si>
    <t>Фибриноген QFA - HemosIL Fibrinogen, QFA Thrombin из комплекта анализатор автоматический коагулометрический для in vitro диагностики ACL ELITE/ACL ELITE PROРеагент для определения фибриногена по Клауссу в человеческой цитратной плазме. В состав реагента входит очищенный бычий тромбин в концентрации 100 ЕД/мл. Линейность метода составляет 35-1000 мг/дл. Реагент не чувствителен к прямым ингибиторам тромбина.  Форма выпуска: лиофилизат. Методы определения: нефелометрия или турбидиметрия. Поставляется в картонных упаковках (уп.: 10 фл. по 5 мл реагента). Температура хранения +2 +8 C . Производитель: Instrumentation Laboratory S.P.A, США  Фасовка: 10 фл. по 5 мл реагента. Методы определения: нефелометрия или турбидиметрия. Используется для работы на "Закрытой" ситеме анализаторов семейства ACL ТОР (300, 500, 700) и ACL Elite PRO, фирмы Instrumentation Laboratory (США).</t>
  </si>
  <si>
    <t>Разбавитель факторов - HemosIL Factor Diluent из комплекта анализатор автоматический коагулометрический для in vitro диагностики ACL ELITE/ACL ELITE PROРазбавитель плазмы. Предназначен для разбавления плазмы при проведении исследований. Форма выпуска: жидкая, готовая к применению. Метод определения: нефелометрия или турбидиметрия. Поставляется в картонных упаковках (уп.: 1 фл. по 100 мл). Температура хранения +15 +25 C . Производитель: Instrumentation Laboratory S.P.A, США</t>
  </si>
  <si>
    <t xml:space="preserve">ОБЩИЙ БЕЛОК из комплекта Анализатор биохимический-турбидиметрический ВА400, 2x60+2x20мл +15+30 С ИСПАНИЯ, BioSystems S.A., ОБЩИЙ БЕЛОК набор биохимических реагентов из комплекта Анализатор биохимический -турбидиметрический   ВА400, производства компании BioSystems S.A (Испания), РК-МТ-7№012210, наличие баркода на каждом флаконе. Общий скрининговый профиль; биуретовый реактив, конечная точка; жидкий биреагент. Состав: Реагент А.  Гидроксид натрия 0,4 моль/л, тартрат натрия 90 ммоль/л. Реагент В. Гидроксид натрия 0,4 моль/л, тартрат натрия 60 ммоль/л, ацетат меди (II)
21 ммоль/л, иодат калия 60 ммоль/л. Метрологические характеристики: Предел обнаружения: 0.800 г/л.  Предел линейности: 150 г/л. Точность: Средняя концентрация  50.0 г/л. Повторность (CV) - 0.5 %, Общая погрешность (CV)- 1.6 %; Средняя концентрация 81.8 г/л. Повторность (CV) -0.6 %. Общая погрешность (CV)- 1.1 %.  Количество исследований - 480. Фасовка  2x60мл+2х20мл, температура хранения +15 +30 ⁰С. Реагенты должны быть рекомендованы к использованию производителем анализатора.
</t>
  </si>
  <si>
    <t>Концентрированный моющий раствор 500-мл+15 +30 С, ИСПАНИЯ, BioSystems S.A.Концентрированный моющий раствор 500 мл из комплекта анализатор биохимический-турбидиметрический BA400, объем 500 мл,  t +15 +30 С, BioSystems S.A., ИСПАНИЯ</t>
  </si>
  <si>
    <t>Противочумный костюм одноразовый. Комбинезон с капюшоном на застежке молнии с закрытой планкой с дополнительными креплениями на липкой ленте, рукава и брюки на резинке ,без карманов, собранная резинкой задняя часть обеспечивает свободу движений. (СМС, 40г) – 1 шт халат (СМС, 40г) – 1 шт,защитные очки – 1 шт,защитная маска (респиратор) – 1 шт,перчатки латексные – 1 пара, сапоги резиновые – 1 шт,сумка для комплекта (СМС, 40г) – 1 шт,нарукавники (СМС, 40г) – 1 пара,- фартук (полиэтилен, 30мкр) – 1 шт.</t>
  </si>
  <si>
    <t>Фиксаж Двухкомпонентный фиксаж (флаконы а+в). Фиксаж  предназначен для обработки рентгеновских пленок, в том числе маммографических, в автоматических проявочных машинах.в состав фиксажа входит бисульфат натрия, бисульфат аммония, тиосульфат аммония, сульфат аммония, тетраборат натрия.  Хорошо растворяется водой. Концентрат на 20 литров готового раствора.</t>
  </si>
  <si>
    <t>компл</t>
  </si>
  <si>
    <t>Проявитель на 20л Трехкомпонентный проявитель Х-ОMAT EXII,  на 20л  (флаконы А+В+С). Проявитель  предназначен для обработки рентгеновских пленок, в том числе маммографических, в автоматических проявочных машинах. В состав проявителя входит, гидрохинон, поташ, диэтиленгликоль, 4-гидросиметил-4метил-1фенил-3пирозолидинон.  Хорошо растворяется водой. Концентрат на 20 литров готового раствора.В состав проявителя входит, гидрохинон, поташ, диэтиленгликоль, 4-гидросиметил-4метил-1фенил-3пирозолидинон.  Хорошо растворяется водой. Концентрат на 20 литров готового раствора.</t>
  </si>
  <si>
    <t xml:space="preserve">Рентгеновская плёнка для маммографии MIN-R S двустороннего полива с чувствительностью в зелёной части спектра (ортохроматическая). Рентген. плёнка для маммографии - ортохроматическая плёнка с голубым оттенком, имеет два разных тонких слоя эмульсии для работы с одним усиливающим экраном CARESTREAM MIN-R2000:Первый слой отвечает за изображение паренхимы молочной железы, обеспечивая высокую детализацию и дополнительный контраст. Второй слой эмульсии обеспечивает изображение периферии молочной железы и верхних плотных тканей. Плёнка с двумя тонкими слоями эмульсий проявляются более стабильно, чем пленка с одним толстым слоем эмульсии. Основные области применения: исследования молочных желёз. Тип проявки: для ручной и автоматической химической проявки. Размер 18х24 №100 упаковка </t>
  </si>
  <si>
    <t xml:space="preserve">Рентгеновская плёнка для маммографии MIN-R S двустороннего полива с чувствительностью в зелёной части спектра (ортохроматическая). Рентген. плёнка для маммографии - ортохроматическая плёнка с голубым оттенком, имеет два разных тонких слоя эмульсии для работы с одним усиливающим экраном CARESTREAM MIN-R2000:Первый слой отвечает за изображение паренхимы молочной железы, обеспечивая высокую детализацию и дополнительный контраст. Второй слой эмульсии обеспечивает изображение периферии молочной железы и верхних плотных тканей. Плёнка с двумя тонкими слоями эмульсий проявляются более стабильно, чем пленка с одним толстым слоем эмульсии. Основные области применения: исследования молочных желёз. Тип проявки: для ручной и автоматической химической проявки. Размер 24х30 №100 упаковка </t>
  </si>
  <si>
    <t xml:space="preserve">Термографическая пленка предназначена для получения сухих твердых копий диагностических изображений на термографическом принтере. Данная пленка не чувствительна к дневному свету, вследствие чего загрузка термографического принтера производится в обычных условиях отделения, как простого офисного принтера, при этом отпадает необходимость использовать темную комнату, процесс проявки, разведение химреактивов. Голубая полиэстеровая подложка значительно улучшает восприятие мелких деталей изображения и снижает утомляемость глаз.пленка выполнена на 168-микронной пэт подложке. Передача полутонов – не менее 14 бит (16 384 оттенков серого) 
разрешение печати – не менее 508 dpi
защитный слой придает пленке устойчивость к царапинам, воздействию влаги и другим неблагоприятным внешним воздействиям. Пленка применяется  при маммографических  исследованиях, требующих высокого разрешения, контрастности и плотности печати.
</t>
  </si>
  <si>
    <t>CELLPACK 20л из комплекта Автоматический гематологический анализатор XP-300   +5 +30 С (SYSMEX  Europe GmbH , Germany, ГЕРМАНИЯ ) Разбавитель, используемый для разбавления аспирированных проб для анализа с целью измерения количества эритроцитов, количества лейкоцитов, концентрации гемоглобина и количества тромбоцитов, проводимость не более 13,40 mS/cm, pH в пределах 7,75-7,85, объем упаковки -20л.</t>
  </si>
  <si>
    <t>канис</t>
  </si>
  <si>
    <t>Stromatolyser-WH  3 х 500 мл  из комплекта Автоматический гематологический анализатор XP 300  +2 +35 C (Sysmex Europe GMBH, ГЕРМАНИЯ ) Готовый к использованию реагент, для лизирования эритроцитов и для точного подсчета лейкоцитов, анализа распределения трехмодального размера лейкоцитов (лифоцитов, нейтрофилов и смешанной популяции клеток) и измерения уровня гемоглобина. Содержит соли аммония и хлорид натрия. Упаковка 3 флакона по 500 мл. Предназначен для использования в гематологических анализаторах компании SysmexГотовый к использованию реагент, для лизирования эритроцитов и для точного подсчета лейкоцитов, анализа распределения трехмодального размера лейкоцитов (лифоцитов, нейтрофилов и смешанной популяции клеток) и измерения уровня гемоглобина. Содержит соли аммония и хлорид натрия. Упаковка 3 флакона по 500 мл. Предназначен для использования в гематологических анализаторах компании Sysmex</t>
  </si>
  <si>
    <t>упак</t>
  </si>
  <si>
    <t>Cellclean (очищающий раствор Cellclean) из комплекта Автоматический гематологический анализатор серии  XN-L моделей  XN-350, XN- 450,  XN- 550 +1 +30 C (Sysmex Europe GMBH, ГЕРМАНИЯ ) Сильнощелочной очиститель  объем 50 мл,  для удаления лизирующих реагентов, клеточных остатков и протеинов крови из гидравлической системы прибора. Предназначен для использования в гематологических анализаторах компании Sysmex</t>
  </si>
  <si>
    <t>EIGHTCHECK-3WP H 1.5 мл из комплекта Автоматический гематологический анализатор XP 300 +2 +8 C (Sysmex Corporation, США ) Контрольная кровь (высокий уровень) для проверки прецизионности и точности гематологических  анализаторов по 16 диагностическим и 6 сервисным параметрам.</t>
  </si>
  <si>
    <t>EIGHTCHECK-3WP L 1.5 мл из комплекта автоматический гематологический анализатор ХP 300  +2 +8С (Sysmex Corporation, США ) Контрольная кровь (низкий уровень) для проверки прецизионности и точности гематологических  анализаторов по 16 диагностическим и 6 сервисным параметрам</t>
  </si>
  <si>
    <t>EIGHTCHECK-3WP N 1.5 мл  из комплекта Автоматический гематологический анализатор XP 300 +2 +8 С (Sysmex Corporation, США ) Контрольная кровь (норма)  для проверки прецизионности и точности гематологических  анализаторов по 16 диагностическим и 6 сервисным параметрам.</t>
  </si>
  <si>
    <t>Одноразовые щипцы для биопсии FB-230U овальный тип d.-2,8мм, длина -2300мм</t>
  </si>
  <si>
    <t>Гемостаб жидкость</t>
  </si>
  <si>
    <t>Глассин рест</t>
  </si>
  <si>
    <t>Мегафил флоу</t>
  </si>
  <si>
    <t>Адгезив "Meta P&amp;Bond"</t>
  </si>
  <si>
    <t>Протравочный гель I-Gel N 4,3g</t>
  </si>
  <si>
    <t>шпр</t>
  </si>
  <si>
    <t>Тест-полоски</t>
  </si>
  <si>
    <t xml:space="preserve">Маска </t>
  </si>
  <si>
    <t>Одноразовые щипцы</t>
  </si>
  <si>
    <t>Адгезив</t>
  </si>
  <si>
    <t>Протравочный гель</t>
  </si>
  <si>
    <t>Мегафил</t>
  </si>
  <si>
    <t>Глассин</t>
  </si>
  <si>
    <t>Гемостаб</t>
  </si>
  <si>
    <t>Контрольная кровь</t>
  </si>
  <si>
    <t>Разбавитель</t>
  </si>
  <si>
    <t>Готовый к использованию реагент</t>
  </si>
  <si>
    <t>Сильнощелочной очиститель</t>
  </si>
  <si>
    <t xml:space="preserve">Термографическая пленка
</t>
  </si>
  <si>
    <t>Рентгеновская плёнка</t>
  </si>
  <si>
    <t xml:space="preserve">Рентгеновская плёнка </t>
  </si>
  <si>
    <t xml:space="preserve">Проявитель </t>
  </si>
  <si>
    <t xml:space="preserve">Фиксаж </t>
  </si>
  <si>
    <t xml:space="preserve">Противочумный костюм одноразовый. </t>
  </si>
  <si>
    <t xml:space="preserve">Концентрированный моющий раствор </t>
  </si>
  <si>
    <t>Биохимический реагент</t>
  </si>
  <si>
    <t>Разбавитель факторов</t>
  </si>
  <si>
    <t xml:space="preserve">Фибриноген </t>
  </si>
  <si>
    <t xml:space="preserve">Тест-полосы </t>
  </si>
  <si>
    <t xml:space="preserve">Противочумный костюм </t>
  </si>
  <si>
    <t>Желудочная трубка</t>
  </si>
  <si>
    <t>Термоиндикатор</t>
  </si>
  <si>
    <t xml:space="preserve">Санипласт </t>
  </si>
  <si>
    <t xml:space="preserve">Хлоргексидин </t>
  </si>
  <si>
    <t>Аммиак</t>
  </si>
  <si>
    <t xml:space="preserve">Микропробирки </t>
  </si>
  <si>
    <t>Песочные часы</t>
  </si>
  <si>
    <t xml:space="preserve">Мешок Амбу </t>
  </si>
  <si>
    <t xml:space="preserve">Азур </t>
  </si>
  <si>
    <t>Азур</t>
  </si>
  <si>
    <t xml:space="preserve">Экспресс- тест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</si>
</sst>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34">
    <xf numFmtId="0" fontId="0" fillId="0" borderId="0" xfId="0"/>
    <xf numFmtId="0" fontId="1" fillId="0" borderId="3" xfId="0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1" fillId="0" borderId="9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3" borderId="1" xfId="1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4" fontId="1" fillId="0" borderId="0" xfId="0" applyNumberFormat="1" applyFo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topLeftCell="A37" zoomScaleNormal="100" workbookViewId="0">
      <selection activeCell="F22" sqref="F22"/>
    </sheetView>
  </sheetViews>
  <sheetFormatPr defaultRowHeight="12.75"/>
  <cols>
    <col min="1" max="1" width="6.42578125" style="13" customWidth="1"/>
    <col min="2" max="2" width="17.28515625" style="13" customWidth="1"/>
    <col min="3" max="3" width="79.28515625" style="13" customWidth="1"/>
    <col min="4" max="5" width="6.5703125" style="13" customWidth="1"/>
    <col min="6" max="6" width="9" style="13" customWidth="1"/>
    <col min="7" max="7" width="11.5703125" style="13" customWidth="1"/>
    <col min="8" max="8" width="13.140625" style="13" customWidth="1"/>
    <col min="9" max="9" width="13.85546875" style="13" customWidth="1"/>
    <col min="10" max="16384" width="9.140625" style="13"/>
  </cols>
  <sheetData>
    <row r="1" spans="1:9">
      <c r="B1" s="18"/>
      <c r="C1" s="18"/>
      <c r="D1" s="18"/>
      <c r="E1" s="18"/>
      <c r="F1" s="18"/>
      <c r="G1" s="18"/>
      <c r="H1" s="18"/>
      <c r="I1" s="12" t="s">
        <v>8</v>
      </c>
    </row>
    <row r="2" spans="1:9" ht="13.5" thickBot="1"/>
    <row r="3" spans="1:9" ht="13.5" thickBot="1">
      <c r="A3" s="10" t="s">
        <v>0</v>
      </c>
      <c r="B3" s="10" t="s">
        <v>7</v>
      </c>
      <c r="C3" s="11" t="s">
        <v>9</v>
      </c>
      <c r="D3" s="10" t="s">
        <v>1</v>
      </c>
      <c r="E3" s="10" t="s">
        <v>2</v>
      </c>
      <c r="F3" s="10" t="s">
        <v>3</v>
      </c>
      <c r="G3" s="10" t="s">
        <v>4</v>
      </c>
      <c r="H3" s="10" t="s">
        <v>5</v>
      </c>
      <c r="I3" s="10" t="s">
        <v>6</v>
      </c>
    </row>
    <row r="4" spans="1:9" ht="33.75" customHeight="1">
      <c r="A4" s="1">
        <v>1</v>
      </c>
      <c r="B4" s="27" t="s">
        <v>95</v>
      </c>
      <c r="C4" s="27" t="s">
        <v>13</v>
      </c>
      <c r="D4" s="28" t="s">
        <v>14</v>
      </c>
      <c r="E4" s="29">
        <v>100</v>
      </c>
      <c r="F4" s="29">
        <v>1200</v>
      </c>
      <c r="G4" s="2">
        <f t="shared" ref="G4:G12" si="0">E4*F4</f>
        <v>120000</v>
      </c>
      <c r="H4" s="3" t="s">
        <v>11</v>
      </c>
      <c r="I4" s="4" t="s">
        <v>12</v>
      </c>
    </row>
    <row r="5" spans="1:9" ht="39" customHeight="1">
      <c r="A5" s="5">
        <v>2</v>
      </c>
      <c r="B5" s="19" t="s">
        <v>94</v>
      </c>
      <c r="C5" s="19" t="s">
        <v>15</v>
      </c>
      <c r="D5" s="20" t="s">
        <v>16</v>
      </c>
      <c r="E5" s="21">
        <v>12</v>
      </c>
      <c r="F5" s="21">
        <v>3500</v>
      </c>
      <c r="G5" s="6">
        <f t="shared" si="0"/>
        <v>42000</v>
      </c>
      <c r="H5" s="7" t="s">
        <v>11</v>
      </c>
      <c r="I5" s="8" t="s">
        <v>12</v>
      </c>
    </row>
    <row r="6" spans="1:9" ht="48.75" customHeight="1">
      <c r="A6" s="5">
        <v>3</v>
      </c>
      <c r="B6" s="19" t="s">
        <v>93</v>
      </c>
      <c r="C6" s="19" t="s">
        <v>17</v>
      </c>
      <c r="D6" s="20" t="s">
        <v>16</v>
      </c>
      <c r="E6" s="21">
        <v>12</v>
      </c>
      <c r="F6" s="21">
        <v>5000</v>
      </c>
      <c r="G6" s="6">
        <f t="shared" si="0"/>
        <v>60000</v>
      </c>
      <c r="H6" s="7" t="s">
        <v>11</v>
      </c>
      <c r="I6" s="8" t="s">
        <v>12</v>
      </c>
    </row>
    <row r="7" spans="1:9" ht="56.25" customHeight="1">
      <c r="A7" s="5">
        <v>4</v>
      </c>
      <c r="B7" s="19" t="s">
        <v>92</v>
      </c>
      <c r="C7" s="19" t="s">
        <v>18</v>
      </c>
      <c r="D7" s="20" t="s">
        <v>10</v>
      </c>
      <c r="E7" s="21">
        <v>1</v>
      </c>
      <c r="F7" s="21">
        <v>50000</v>
      </c>
      <c r="G7" s="6">
        <f t="shared" si="0"/>
        <v>50000</v>
      </c>
      <c r="H7" s="7" t="s">
        <v>11</v>
      </c>
      <c r="I7" s="8" t="s">
        <v>12</v>
      </c>
    </row>
    <row r="8" spans="1:9" ht="45" customHeight="1">
      <c r="A8" s="5">
        <v>5</v>
      </c>
      <c r="B8" s="19" t="s">
        <v>91</v>
      </c>
      <c r="C8" s="19" t="s">
        <v>19</v>
      </c>
      <c r="D8" s="20" t="s">
        <v>10</v>
      </c>
      <c r="E8" s="21">
        <v>5</v>
      </c>
      <c r="F8" s="21">
        <v>700</v>
      </c>
      <c r="G8" s="6">
        <f t="shared" si="0"/>
        <v>3500</v>
      </c>
      <c r="H8" s="7" t="s">
        <v>11</v>
      </c>
      <c r="I8" s="8" t="s">
        <v>12</v>
      </c>
    </row>
    <row r="9" spans="1:9" ht="51.75" customHeight="1">
      <c r="A9" s="5">
        <v>6</v>
      </c>
      <c r="B9" s="19" t="s">
        <v>90</v>
      </c>
      <c r="C9" s="19" t="s">
        <v>20</v>
      </c>
      <c r="D9" s="20" t="s">
        <v>10</v>
      </c>
      <c r="E9" s="21">
        <v>1250</v>
      </c>
      <c r="F9" s="21">
        <v>50</v>
      </c>
      <c r="G9" s="6">
        <f t="shared" si="0"/>
        <v>62500</v>
      </c>
      <c r="H9" s="7" t="s">
        <v>11</v>
      </c>
      <c r="I9" s="8" t="s">
        <v>12</v>
      </c>
    </row>
    <row r="10" spans="1:9" ht="32.25" customHeight="1">
      <c r="A10" s="5">
        <v>7</v>
      </c>
      <c r="B10" s="22" t="s">
        <v>89</v>
      </c>
      <c r="C10" s="22" t="s">
        <v>21</v>
      </c>
      <c r="D10" s="20" t="s">
        <v>16</v>
      </c>
      <c r="E10" s="20">
        <v>300</v>
      </c>
      <c r="F10" s="20">
        <v>40.61</v>
      </c>
      <c r="G10" s="9">
        <f t="shared" si="0"/>
        <v>12183</v>
      </c>
      <c r="H10" s="7" t="s">
        <v>11</v>
      </c>
      <c r="I10" s="8" t="s">
        <v>12</v>
      </c>
    </row>
    <row r="11" spans="1:9" ht="42" customHeight="1">
      <c r="A11" s="5">
        <v>8</v>
      </c>
      <c r="B11" s="22" t="s">
        <v>88</v>
      </c>
      <c r="C11" s="22" t="s">
        <v>22</v>
      </c>
      <c r="D11" s="20" t="s">
        <v>16</v>
      </c>
      <c r="E11" s="20">
        <v>300</v>
      </c>
      <c r="F11" s="20">
        <v>66.28</v>
      </c>
      <c r="G11" s="9">
        <f t="shared" si="0"/>
        <v>19884</v>
      </c>
      <c r="H11" s="7" t="s">
        <v>11</v>
      </c>
      <c r="I11" s="8" t="s">
        <v>12</v>
      </c>
    </row>
    <row r="12" spans="1:9" ht="42.75" customHeight="1">
      <c r="A12" s="5">
        <v>9</v>
      </c>
      <c r="B12" s="19" t="s">
        <v>87</v>
      </c>
      <c r="C12" s="19" t="s">
        <v>23</v>
      </c>
      <c r="D12" s="20" t="s">
        <v>14</v>
      </c>
      <c r="E12" s="21">
        <v>5</v>
      </c>
      <c r="F12" s="21">
        <v>3000</v>
      </c>
      <c r="G12" s="9">
        <f t="shared" si="0"/>
        <v>15000</v>
      </c>
      <c r="H12" s="7" t="s">
        <v>11</v>
      </c>
      <c r="I12" s="8" t="s">
        <v>12</v>
      </c>
    </row>
    <row r="13" spans="1:9" ht="24" customHeight="1">
      <c r="A13" s="5">
        <v>10</v>
      </c>
      <c r="B13" s="22" t="s">
        <v>86</v>
      </c>
      <c r="C13" s="22" t="s">
        <v>24</v>
      </c>
      <c r="D13" s="20" t="s">
        <v>14</v>
      </c>
      <c r="E13" s="21">
        <v>70</v>
      </c>
      <c r="F13" s="21">
        <v>7500</v>
      </c>
      <c r="G13" s="9">
        <f t="shared" ref="G13:G45" si="1">E13*F13</f>
        <v>525000</v>
      </c>
      <c r="H13" s="7" t="s">
        <v>11</v>
      </c>
      <c r="I13" s="8" t="s">
        <v>12</v>
      </c>
    </row>
    <row r="14" spans="1:9" ht="24" customHeight="1">
      <c r="A14" s="5">
        <v>11</v>
      </c>
      <c r="B14" s="22" t="s">
        <v>86</v>
      </c>
      <c r="C14" s="22" t="s">
        <v>25</v>
      </c>
      <c r="D14" s="20" t="s">
        <v>14</v>
      </c>
      <c r="E14" s="21">
        <v>2</v>
      </c>
      <c r="F14" s="21">
        <v>7500</v>
      </c>
      <c r="G14" s="9">
        <f t="shared" si="1"/>
        <v>15000</v>
      </c>
      <c r="H14" s="7" t="s">
        <v>11</v>
      </c>
      <c r="I14" s="8" t="s">
        <v>12</v>
      </c>
    </row>
    <row r="15" spans="1:9" ht="24" customHeight="1">
      <c r="A15" s="5">
        <v>12</v>
      </c>
      <c r="B15" s="22" t="s">
        <v>86</v>
      </c>
      <c r="C15" s="22" t="s">
        <v>26</v>
      </c>
      <c r="D15" s="20" t="s">
        <v>14</v>
      </c>
      <c r="E15" s="21">
        <v>2</v>
      </c>
      <c r="F15" s="21">
        <v>7500</v>
      </c>
      <c r="G15" s="9">
        <f t="shared" si="1"/>
        <v>15000</v>
      </c>
      <c r="H15" s="7" t="s">
        <v>11</v>
      </c>
      <c r="I15" s="8" t="s">
        <v>12</v>
      </c>
    </row>
    <row r="16" spans="1:9" ht="28.5" customHeight="1">
      <c r="A16" s="5">
        <v>13</v>
      </c>
      <c r="B16" s="23" t="s">
        <v>85</v>
      </c>
      <c r="C16" s="23" t="s">
        <v>27</v>
      </c>
      <c r="D16" s="20" t="s">
        <v>10</v>
      </c>
      <c r="E16" s="20">
        <v>5</v>
      </c>
      <c r="F16" s="20">
        <v>142.5</v>
      </c>
      <c r="G16" s="9">
        <f t="shared" si="1"/>
        <v>712.5</v>
      </c>
      <c r="H16" s="7" t="s">
        <v>11</v>
      </c>
      <c r="I16" s="8" t="s">
        <v>12</v>
      </c>
    </row>
    <row r="17" spans="1:9" ht="42" customHeight="1">
      <c r="A17" s="5">
        <v>14</v>
      </c>
      <c r="B17" s="23" t="s">
        <v>85</v>
      </c>
      <c r="C17" s="23" t="s">
        <v>28</v>
      </c>
      <c r="D17" s="20" t="s">
        <v>10</v>
      </c>
      <c r="E17" s="20">
        <v>5</v>
      </c>
      <c r="F17" s="20">
        <v>142.5</v>
      </c>
      <c r="G17" s="9">
        <f t="shared" si="1"/>
        <v>712.5</v>
      </c>
      <c r="H17" s="7" t="s">
        <v>11</v>
      </c>
      <c r="I17" s="8" t="s">
        <v>12</v>
      </c>
    </row>
    <row r="18" spans="1:9" ht="24" customHeight="1">
      <c r="A18" s="5">
        <v>15</v>
      </c>
      <c r="B18" s="23" t="s">
        <v>29</v>
      </c>
      <c r="C18" s="23" t="s">
        <v>29</v>
      </c>
      <c r="D18" s="20" t="s">
        <v>14</v>
      </c>
      <c r="E18" s="21">
        <v>20</v>
      </c>
      <c r="F18" s="21">
        <v>10000</v>
      </c>
      <c r="G18" s="9">
        <f t="shared" si="1"/>
        <v>200000</v>
      </c>
      <c r="H18" s="7" t="s">
        <v>11</v>
      </c>
      <c r="I18" s="8" t="s">
        <v>12</v>
      </c>
    </row>
    <row r="19" spans="1:9" ht="33" customHeight="1">
      <c r="A19" s="5">
        <v>16</v>
      </c>
      <c r="B19" s="23" t="s">
        <v>30</v>
      </c>
      <c r="C19" s="23" t="s">
        <v>30</v>
      </c>
      <c r="D19" s="20" t="s">
        <v>10</v>
      </c>
      <c r="E19" s="21">
        <v>15</v>
      </c>
      <c r="F19" s="21">
        <v>11000</v>
      </c>
      <c r="G19" s="9">
        <f t="shared" si="1"/>
        <v>165000</v>
      </c>
      <c r="H19" s="7" t="s">
        <v>11</v>
      </c>
      <c r="I19" s="8" t="s">
        <v>12</v>
      </c>
    </row>
    <row r="20" spans="1:9" ht="150">
      <c r="A20" s="5">
        <v>17</v>
      </c>
      <c r="B20" s="26" t="s">
        <v>61</v>
      </c>
      <c r="C20" s="26" t="s">
        <v>31</v>
      </c>
      <c r="D20" s="20" t="s">
        <v>14</v>
      </c>
      <c r="E20" s="21">
        <v>150</v>
      </c>
      <c r="F20" s="21">
        <v>20000</v>
      </c>
      <c r="G20" s="9">
        <f t="shared" si="1"/>
        <v>3000000</v>
      </c>
      <c r="H20" s="7" t="s">
        <v>11</v>
      </c>
      <c r="I20" s="8" t="s">
        <v>12</v>
      </c>
    </row>
    <row r="21" spans="1:9" ht="27.75" customHeight="1">
      <c r="A21" s="5">
        <v>18</v>
      </c>
      <c r="B21" s="23" t="s">
        <v>62</v>
      </c>
      <c r="C21" s="23" t="s">
        <v>32</v>
      </c>
      <c r="D21" s="20" t="s">
        <v>10</v>
      </c>
      <c r="E21" s="21">
        <v>30000</v>
      </c>
      <c r="F21" s="20">
        <v>87</v>
      </c>
      <c r="G21" s="9">
        <f t="shared" si="1"/>
        <v>2610000</v>
      </c>
      <c r="H21" s="7" t="s">
        <v>11</v>
      </c>
      <c r="I21" s="8" t="s">
        <v>12</v>
      </c>
    </row>
    <row r="22" spans="1:9" ht="195">
      <c r="A22" s="5">
        <v>19</v>
      </c>
      <c r="B22" s="23" t="s">
        <v>84</v>
      </c>
      <c r="C22" s="23" t="s">
        <v>33</v>
      </c>
      <c r="D22" s="20" t="s">
        <v>10</v>
      </c>
      <c r="E22" s="20">
        <v>10</v>
      </c>
      <c r="F22" s="21">
        <v>176000</v>
      </c>
      <c r="G22" s="9">
        <f t="shared" si="1"/>
        <v>1760000</v>
      </c>
      <c r="H22" s="7" t="s">
        <v>11</v>
      </c>
      <c r="I22" s="8" t="s">
        <v>12</v>
      </c>
    </row>
    <row r="23" spans="1:9" ht="75">
      <c r="A23" s="5">
        <v>20</v>
      </c>
      <c r="B23" s="19" t="s">
        <v>83</v>
      </c>
      <c r="C23" s="19" t="s">
        <v>34</v>
      </c>
      <c r="D23" s="20" t="s">
        <v>14</v>
      </c>
      <c r="E23" s="20">
        <v>117</v>
      </c>
      <c r="F23" s="21">
        <v>45000</v>
      </c>
      <c r="G23" s="9">
        <f t="shared" si="1"/>
        <v>5265000</v>
      </c>
      <c r="H23" s="7" t="s">
        <v>11</v>
      </c>
      <c r="I23" s="8" t="s">
        <v>12</v>
      </c>
    </row>
    <row r="24" spans="1:9" ht="180">
      <c r="A24" s="5">
        <v>21</v>
      </c>
      <c r="B24" s="23" t="s">
        <v>82</v>
      </c>
      <c r="C24" s="23" t="s">
        <v>35</v>
      </c>
      <c r="D24" s="20" t="s">
        <v>14</v>
      </c>
      <c r="E24" s="20">
        <v>20</v>
      </c>
      <c r="F24" s="21">
        <v>154920</v>
      </c>
      <c r="G24" s="9">
        <f t="shared" si="1"/>
        <v>3098400</v>
      </c>
      <c r="H24" s="7" t="s">
        <v>11</v>
      </c>
      <c r="I24" s="8" t="s">
        <v>12</v>
      </c>
    </row>
    <row r="25" spans="1:9" ht="105">
      <c r="A25" s="5">
        <v>22</v>
      </c>
      <c r="B25" s="23" t="s">
        <v>81</v>
      </c>
      <c r="C25" s="23" t="s">
        <v>36</v>
      </c>
      <c r="D25" s="20" t="s">
        <v>14</v>
      </c>
      <c r="E25" s="20">
        <v>20</v>
      </c>
      <c r="F25" s="21">
        <v>9624</v>
      </c>
      <c r="G25" s="9">
        <f t="shared" si="1"/>
        <v>192480</v>
      </c>
      <c r="H25" s="7" t="s">
        <v>11</v>
      </c>
      <c r="I25" s="8" t="s">
        <v>12</v>
      </c>
    </row>
    <row r="26" spans="1:9" ht="240">
      <c r="A26" s="5">
        <v>23</v>
      </c>
      <c r="B26" s="19" t="s">
        <v>80</v>
      </c>
      <c r="C26" s="19" t="s">
        <v>37</v>
      </c>
      <c r="D26" s="20" t="s">
        <v>14</v>
      </c>
      <c r="E26" s="20">
        <v>30</v>
      </c>
      <c r="F26" s="21">
        <v>10146</v>
      </c>
      <c r="G26" s="9">
        <f t="shared" si="1"/>
        <v>304380</v>
      </c>
      <c r="H26" s="7" t="s">
        <v>11</v>
      </c>
      <c r="I26" s="8" t="s">
        <v>12</v>
      </c>
    </row>
    <row r="27" spans="1:9" ht="63.75">
      <c r="A27" s="5">
        <v>24</v>
      </c>
      <c r="B27" s="19" t="s">
        <v>79</v>
      </c>
      <c r="C27" s="19" t="s">
        <v>38</v>
      </c>
      <c r="D27" s="20" t="s">
        <v>14</v>
      </c>
      <c r="E27" s="20">
        <v>10</v>
      </c>
      <c r="F27" s="21">
        <v>58603</v>
      </c>
      <c r="G27" s="9">
        <f t="shared" si="1"/>
        <v>586030</v>
      </c>
      <c r="H27" s="7" t="s">
        <v>11</v>
      </c>
      <c r="I27" s="8" t="s">
        <v>12</v>
      </c>
    </row>
    <row r="28" spans="1:9" ht="105">
      <c r="A28" s="5">
        <v>25</v>
      </c>
      <c r="B28" s="22" t="s">
        <v>78</v>
      </c>
      <c r="C28" s="22" t="s">
        <v>39</v>
      </c>
      <c r="D28" s="20" t="s">
        <v>10</v>
      </c>
      <c r="E28" s="20">
        <v>40</v>
      </c>
      <c r="F28" s="21">
        <v>15000</v>
      </c>
      <c r="G28" s="9">
        <f t="shared" si="1"/>
        <v>600000</v>
      </c>
      <c r="H28" s="7" t="s">
        <v>11</v>
      </c>
      <c r="I28" s="8" t="s">
        <v>12</v>
      </c>
    </row>
    <row r="29" spans="1:9" ht="75">
      <c r="A29" s="5">
        <v>26</v>
      </c>
      <c r="B29" s="24" t="s">
        <v>77</v>
      </c>
      <c r="C29" s="24" t="s">
        <v>40</v>
      </c>
      <c r="D29" s="20" t="s">
        <v>41</v>
      </c>
      <c r="E29" s="20">
        <v>20</v>
      </c>
      <c r="F29" s="21">
        <v>12000</v>
      </c>
      <c r="G29" s="9">
        <f t="shared" si="1"/>
        <v>240000</v>
      </c>
      <c r="H29" s="7" t="s">
        <v>11</v>
      </c>
      <c r="I29" s="8" t="s">
        <v>12</v>
      </c>
    </row>
    <row r="30" spans="1:9" ht="120">
      <c r="A30" s="5">
        <v>27</v>
      </c>
      <c r="B30" s="24" t="s">
        <v>76</v>
      </c>
      <c r="C30" s="24" t="s">
        <v>42</v>
      </c>
      <c r="D30" s="20" t="s">
        <v>41</v>
      </c>
      <c r="E30" s="20">
        <v>20</v>
      </c>
      <c r="F30" s="21">
        <v>20000</v>
      </c>
      <c r="G30" s="9">
        <f t="shared" si="1"/>
        <v>400000</v>
      </c>
      <c r="H30" s="7" t="s">
        <v>11</v>
      </c>
      <c r="I30" s="8" t="s">
        <v>12</v>
      </c>
    </row>
    <row r="31" spans="1:9" ht="165">
      <c r="A31" s="5">
        <v>28</v>
      </c>
      <c r="B31" s="24" t="s">
        <v>75</v>
      </c>
      <c r="C31" s="24" t="s">
        <v>43</v>
      </c>
      <c r="D31" s="20" t="s">
        <v>14</v>
      </c>
      <c r="E31" s="20">
        <v>235</v>
      </c>
      <c r="F31" s="21">
        <v>22500</v>
      </c>
      <c r="G31" s="9">
        <f t="shared" si="1"/>
        <v>5287500</v>
      </c>
      <c r="H31" s="7" t="s">
        <v>11</v>
      </c>
      <c r="I31" s="8" t="s">
        <v>12</v>
      </c>
    </row>
    <row r="32" spans="1:9" ht="165">
      <c r="A32" s="5">
        <v>29</v>
      </c>
      <c r="B32" s="24" t="s">
        <v>74</v>
      </c>
      <c r="C32" s="24" t="s">
        <v>44</v>
      </c>
      <c r="D32" s="20" t="s">
        <v>14</v>
      </c>
      <c r="E32" s="20">
        <v>15</v>
      </c>
      <c r="F32" s="21">
        <v>30000</v>
      </c>
      <c r="G32" s="9">
        <f t="shared" si="1"/>
        <v>450000</v>
      </c>
      <c r="H32" s="7" t="s">
        <v>11</v>
      </c>
      <c r="I32" s="8" t="s">
        <v>12</v>
      </c>
    </row>
    <row r="33" spans="1:9" ht="225">
      <c r="A33" s="5">
        <v>30</v>
      </c>
      <c r="B33" s="24" t="s">
        <v>73</v>
      </c>
      <c r="C33" s="24" t="s">
        <v>45</v>
      </c>
      <c r="D33" s="20" t="s">
        <v>14</v>
      </c>
      <c r="E33" s="20">
        <v>5</v>
      </c>
      <c r="F33" s="21">
        <v>30000</v>
      </c>
      <c r="G33" s="9">
        <f t="shared" si="1"/>
        <v>150000</v>
      </c>
      <c r="H33" s="7" t="s">
        <v>11</v>
      </c>
      <c r="I33" s="8" t="s">
        <v>12</v>
      </c>
    </row>
    <row r="34" spans="1:9" ht="90">
      <c r="A34" s="5">
        <v>31</v>
      </c>
      <c r="B34" s="24" t="s">
        <v>70</v>
      </c>
      <c r="C34" s="24" t="s">
        <v>46</v>
      </c>
      <c r="D34" s="20" t="s">
        <v>47</v>
      </c>
      <c r="E34" s="20">
        <v>60</v>
      </c>
      <c r="F34" s="21">
        <v>35946</v>
      </c>
      <c r="G34" s="9">
        <f t="shared" si="1"/>
        <v>2156760</v>
      </c>
      <c r="H34" s="7" t="s">
        <v>11</v>
      </c>
      <c r="I34" s="8" t="s">
        <v>12</v>
      </c>
    </row>
    <row r="35" spans="1:9" ht="195">
      <c r="A35" s="5">
        <v>32</v>
      </c>
      <c r="B35" s="24" t="s">
        <v>71</v>
      </c>
      <c r="C35" s="24" t="s">
        <v>48</v>
      </c>
      <c r="D35" s="20" t="s">
        <v>49</v>
      </c>
      <c r="E35" s="20">
        <v>12</v>
      </c>
      <c r="F35" s="21">
        <v>103525</v>
      </c>
      <c r="G35" s="9">
        <f t="shared" si="1"/>
        <v>1242300</v>
      </c>
      <c r="H35" s="7" t="s">
        <v>11</v>
      </c>
      <c r="I35" s="8" t="s">
        <v>12</v>
      </c>
    </row>
    <row r="36" spans="1:9" ht="90">
      <c r="A36" s="5">
        <v>33</v>
      </c>
      <c r="B36" s="19" t="s">
        <v>72</v>
      </c>
      <c r="C36" s="19" t="s">
        <v>50</v>
      </c>
      <c r="D36" s="20" t="s">
        <v>14</v>
      </c>
      <c r="E36" s="20">
        <v>24</v>
      </c>
      <c r="F36" s="21">
        <v>30508</v>
      </c>
      <c r="G36" s="9">
        <f t="shared" si="1"/>
        <v>732192</v>
      </c>
      <c r="H36" s="7" t="s">
        <v>11</v>
      </c>
      <c r="I36" s="8" t="s">
        <v>12</v>
      </c>
    </row>
    <row r="37" spans="1:9" ht="63.75">
      <c r="A37" s="5">
        <v>34</v>
      </c>
      <c r="B37" s="19" t="s">
        <v>69</v>
      </c>
      <c r="C37" s="19" t="s">
        <v>51</v>
      </c>
      <c r="D37" s="20" t="s">
        <v>14</v>
      </c>
      <c r="E37" s="20">
        <v>4</v>
      </c>
      <c r="F37" s="21">
        <v>10580</v>
      </c>
      <c r="G37" s="9">
        <f t="shared" si="1"/>
        <v>42320</v>
      </c>
      <c r="H37" s="7" t="s">
        <v>11</v>
      </c>
      <c r="I37" s="8" t="s">
        <v>12</v>
      </c>
    </row>
    <row r="38" spans="1:9" ht="63.75">
      <c r="A38" s="5">
        <v>35</v>
      </c>
      <c r="B38" s="19" t="s">
        <v>69</v>
      </c>
      <c r="C38" s="19" t="s">
        <v>52</v>
      </c>
      <c r="D38" s="20" t="s">
        <v>14</v>
      </c>
      <c r="E38" s="20">
        <v>4</v>
      </c>
      <c r="F38" s="21">
        <v>10580</v>
      </c>
      <c r="G38" s="9">
        <f t="shared" si="1"/>
        <v>42320</v>
      </c>
      <c r="H38" s="7" t="s">
        <v>11</v>
      </c>
      <c r="I38" s="8" t="s">
        <v>12</v>
      </c>
    </row>
    <row r="39" spans="1:9" ht="63.75">
      <c r="A39" s="5">
        <v>36</v>
      </c>
      <c r="B39" s="23" t="s">
        <v>69</v>
      </c>
      <c r="C39" s="23" t="s">
        <v>53</v>
      </c>
      <c r="D39" s="20" t="s">
        <v>14</v>
      </c>
      <c r="E39" s="20">
        <v>4</v>
      </c>
      <c r="F39" s="21">
        <v>10580</v>
      </c>
      <c r="G39" s="9">
        <f t="shared" si="1"/>
        <v>42320</v>
      </c>
      <c r="H39" s="7" t="s">
        <v>11</v>
      </c>
      <c r="I39" s="8" t="s">
        <v>12</v>
      </c>
    </row>
    <row r="40" spans="1:9" ht="38.25" customHeight="1">
      <c r="A40" s="5">
        <v>37</v>
      </c>
      <c r="B40" s="23" t="s">
        <v>63</v>
      </c>
      <c r="C40" s="23" t="s">
        <v>54</v>
      </c>
      <c r="D40" s="20" t="s">
        <v>10</v>
      </c>
      <c r="E40" s="20">
        <v>30</v>
      </c>
      <c r="F40" s="21">
        <v>15000</v>
      </c>
      <c r="G40" s="9">
        <f t="shared" si="1"/>
        <v>450000</v>
      </c>
      <c r="H40" s="7" t="s">
        <v>11</v>
      </c>
      <c r="I40" s="8" t="s">
        <v>12</v>
      </c>
    </row>
    <row r="41" spans="1:9" ht="38.25" customHeight="1">
      <c r="A41" s="5">
        <v>38</v>
      </c>
      <c r="B41" s="25" t="s">
        <v>68</v>
      </c>
      <c r="C41" s="25" t="s">
        <v>55</v>
      </c>
      <c r="D41" s="20" t="s">
        <v>16</v>
      </c>
      <c r="E41" s="20">
        <v>1</v>
      </c>
      <c r="F41" s="21">
        <v>2500</v>
      </c>
      <c r="G41" s="9">
        <f t="shared" si="1"/>
        <v>2500</v>
      </c>
      <c r="H41" s="7" t="s">
        <v>11</v>
      </c>
      <c r="I41" s="8" t="s">
        <v>12</v>
      </c>
    </row>
    <row r="42" spans="1:9" ht="38.25" customHeight="1">
      <c r="A42" s="5">
        <v>39</v>
      </c>
      <c r="B42" s="25" t="s">
        <v>67</v>
      </c>
      <c r="C42" s="25" t="s">
        <v>56</v>
      </c>
      <c r="D42" s="20" t="s">
        <v>14</v>
      </c>
      <c r="E42" s="20">
        <v>1</v>
      </c>
      <c r="F42" s="21">
        <v>6300</v>
      </c>
      <c r="G42" s="9">
        <f t="shared" si="1"/>
        <v>6300</v>
      </c>
      <c r="H42" s="7" t="s">
        <v>11</v>
      </c>
      <c r="I42" s="8" t="s">
        <v>12</v>
      </c>
    </row>
    <row r="43" spans="1:9" ht="38.25" customHeight="1">
      <c r="A43" s="5">
        <v>40</v>
      </c>
      <c r="B43" s="25" t="s">
        <v>66</v>
      </c>
      <c r="C43" s="25" t="s">
        <v>57</v>
      </c>
      <c r="D43" s="20" t="s">
        <v>49</v>
      </c>
      <c r="E43" s="20">
        <v>1</v>
      </c>
      <c r="F43" s="21">
        <v>17250</v>
      </c>
      <c r="G43" s="9">
        <f t="shared" si="1"/>
        <v>17250</v>
      </c>
      <c r="H43" s="7" t="s">
        <v>11</v>
      </c>
      <c r="I43" s="8" t="s">
        <v>12</v>
      </c>
    </row>
    <row r="44" spans="1:9" ht="38.25" customHeight="1">
      <c r="A44" s="5">
        <v>41</v>
      </c>
      <c r="B44" s="25" t="s">
        <v>64</v>
      </c>
      <c r="C44" s="25" t="s">
        <v>58</v>
      </c>
      <c r="D44" s="20" t="s">
        <v>49</v>
      </c>
      <c r="E44" s="20">
        <v>2</v>
      </c>
      <c r="F44" s="21">
        <v>5200</v>
      </c>
      <c r="G44" s="9">
        <f t="shared" si="1"/>
        <v>10400</v>
      </c>
      <c r="H44" s="7" t="s">
        <v>11</v>
      </c>
      <c r="I44" s="8" t="s">
        <v>12</v>
      </c>
    </row>
    <row r="45" spans="1:9" ht="38.25" customHeight="1" thickBot="1">
      <c r="A45" s="14">
        <v>42</v>
      </c>
      <c r="B45" s="30" t="s">
        <v>65</v>
      </c>
      <c r="C45" s="30" t="s">
        <v>59</v>
      </c>
      <c r="D45" s="31" t="s">
        <v>60</v>
      </c>
      <c r="E45" s="31">
        <v>2</v>
      </c>
      <c r="F45" s="32">
        <v>1000</v>
      </c>
      <c r="G45" s="15">
        <f t="shared" si="1"/>
        <v>2000</v>
      </c>
      <c r="H45" s="16" t="s">
        <v>11</v>
      </c>
      <c r="I45" s="17" t="s">
        <v>12</v>
      </c>
    </row>
    <row r="46" spans="1:9">
      <c r="G46" s="33">
        <f>SUM(G4:G45)</f>
        <v>29996944</v>
      </c>
    </row>
  </sheetData>
  <mergeCells count="1">
    <mergeCell ref="B1:H1"/>
  </mergeCells>
  <pageMargins left="0.31496062992125984" right="0.31496062992125984" top="0.55118110236220474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2020-03-18T04:35:37Z</cp:lastPrinted>
  <dcterms:created xsi:type="dcterms:W3CDTF">2017-02-02T08:36:53Z</dcterms:created>
  <dcterms:modified xsi:type="dcterms:W3CDTF">2020-03-18T11:10:20Z</dcterms:modified>
</cp:coreProperties>
</file>