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1102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/>
  <c r="F36"/>
  <c r="F35"/>
  <c r="F34"/>
  <c r="F33"/>
  <c r="F32"/>
  <c r="F31"/>
  <c r="F30"/>
  <c r="F29"/>
  <c r="F28"/>
  <c r="F27"/>
  <c r="F26"/>
  <c r="F25"/>
  <c r="F24"/>
  <c r="F23"/>
  <c r="F18"/>
  <c r="F21"/>
  <c r="F22"/>
  <c r="F20"/>
  <c r="F19"/>
  <c r="F17" l="1"/>
  <c r="F16" l="1"/>
  <c r="F15"/>
  <c r="F14" l="1"/>
  <c r="F13"/>
  <c r="F12"/>
  <c r="F11"/>
  <c r="F10"/>
  <c r="F9"/>
  <c r="F8"/>
  <c r="F7"/>
  <c r="F6"/>
  <c r="F5"/>
  <c r="F4" l="1"/>
  <c r="F38" s="1"/>
</calcChain>
</file>

<file path=xl/sharedStrings.xml><?xml version="1.0" encoding="utf-8"?>
<sst xmlns="http://schemas.openxmlformats.org/spreadsheetml/2006/main" count="148" uniqueCount="53">
  <si>
    <t>№ п/п</t>
  </si>
  <si>
    <t>МНН</t>
  </si>
  <si>
    <t>Ед.изм</t>
  </si>
  <si>
    <t>Кол-во</t>
  </si>
  <si>
    <t>Цена</t>
  </si>
  <si>
    <t>Сумма</t>
  </si>
  <si>
    <t>СКО, Петропавловск, ул. Васильевна 123</t>
  </si>
  <si>
    <t>Итого:</t>
  </si>
  <si>
    <t>х</t>
  </si>
  <si>
    <t>уп</t>
  </si>
  <si>
    <t>шт</t>
  </si>
  <si>
    <t>Термоиндикатор на 180гр №500</t>
  </si>
  <si>
    <t>табл</t>
  </si>
  <si>
    <t>Табл</t>
  </si>
  <si>
    <t>Ацетилсалициловая кислота 500мг</t>
  </si>
  <si>
    <t xml:space="preserve">Вазелин </t>
  </si>
  <si>
    <t>фл</t>
  </si>
  <si>
    <t>Тиамина гидрохлорид раствор для инъекций 5% 1мл</t>
  </si>
  <si>
    <t>амп</t>
  </si>
  <si>
    <t>Нитроглицерин 0,5 мг сублингвальные таблетки</t>
  </si>
  <si>
    <t>Нифедипин 10мг</t>
  </si>
  <si>
    <t>Перекись водорода 3% 90мл</t>
  </si>
  <si>
    <t>Бриллиантовый зеленый 1% 30мл</t>
  </si>
  <si>
    <t>Толперизон, лидокаин раствор для инъкций 1мл</t>
  </si>
  <si>
    <t>Парацетамол 500мг</t>
  </si>
  <si>
    <t>Вода для инъекций 5мл</t>
  </si>
  <si>
    <t xml:space="preserve">Жгут кровооставливающий резиновый </t>
  </si>
  <si>
    <t>Стакан нержавеющий 76х100 без основания</t>
  </si>
  <si>
    <t>Спирт этиловый 70% 50мл</t>
  </si>
  <si>
    <t>Дозатор безконтактный для антисептика и жидкого мыла ADS-500/1000</t>
  </si>
  <si>
    <t>Дисоль 400,0</t>
  </si>
  <si>
    <t xml:space="preserve">Дозатор ДНЛ-03 квадратный пластмассовый локтевой </t>
  </si>
  <si>
    <t>Катетер Вазофикс  G16 1,7х50мм в/в с инъек.портом</t>
  </si>
  <si>
    <t>Укладка контейнер для трансортировки  пробирок на 120пр</t>
  </si>
  <si>
    <t>Противостолбнячная сыворотка концентрированная 2,2мл (3000МЕ) развед 1мл 5компл ПСС</t>
  </si>
  <si>
    <t>Лейкопластырь "Мультипласт" 3х500 сильная фиксация</t>
  </si>
  <si>
    <t>Санипласт 19х72мм</t>
  </si>
  <si>
    <t>Димексид 50,0</t>
  </si>
  <si>
    <t xml:space="preserve">Прокаин 2% 2мл </t>
  </si>
  <si>
    <t>Эуфиллин 2,4% 5мл</t>
  </si>
  <si>
    <t xml:space="preserve">Бинт мед эластичный 8смх1,0м средней растяжимости </t>
  </si>
  <si>
    <t xml:space="preserve">Спринцовка №1 тип А </t>
  </si>
  <si>
    <t>Наконечники 300мкл №1000</t>
  </si>
  <si>
    <t>Мочеприемник прикроватный 1000 мл</t>
  </si>
  <si>
    <t>Кружка эсмарха №3 плпстиковая на 2л</t>
  </si>
  <si>
    <t>Фибриноген -QFA HemosIL Fibrinogen-QFA Thrombin</t>
  </si>
  <si>
    <t>Разбавитель факторов HemosIL Factor Diluent</t>
  </si>
  <si>
    <t>Дидециллиметиламмоний хлорид 5,0+-1,0%, перекись водорода 18,5+-2,0% и функциональные добавки</t>
  </si>
  <si>
    <t xml:space="preserve">N,N -бис (3-аминоприл) додециламин 6% дидецилдиметиламмоний хлорид 8%, смесь алкилдиметилбензиламмоний хлорида и алкилдиметилэтилбензиламмоний хлорида суммарно 6%, полимер полигексаметиленгуанидин2,5% , изопропиловый спирт 5% </t>
  </si>
  <si>
    <t xml:space="preserve">По заявке с момента заключения договора </t>
  </si>
  <si>
    <t>Пиложение №1</t>
  </si>
  <si>
    <t>Поставка</t>
  </si>
  <si>
    <t>Место поставки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</si>
</sst>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B4" sqref="B4"/>
    </sheetView>
  </sheetViews>
  <sheetFormatPr defaultRowHeight="15"/>
  <cols>
    <col min="2" max="2" width="36.7109375" customWidth="1"/>
    <col min="3" max="3" width="7.5703125" customWidth="1"/>
    <col min="4" max="4" width="7.7109375" customWidth="1"/>
    <col min="5" max="5" width="7.85546875" customWidth="1"/>
    <col min="6" max="6" width="12.42578125" customWidth="1"/>
    <col min="7" max="7" width="20" customWidth="1"/>
    <col min="8" max="8" width="20.85546875" customWidth="1"/>
  </cols>
  <sheetData>
    <row r="1" spans="1:8" ht="15.75">
      <c r="C1" s="3"/>
      <c r="D1" s="3"/>
      <c r="E1" s="3"/>
      <c r="F1" s="3"/>
      <c r="G1" s="4"/>
      <c r="H1" s="5" t="s">
        <v>50</v>
      </c>
    </row>
    <row r="3" spans="1:8" ht="15.7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6" t="s">
        <v>51</v>
      </c>
      <c r="H3" s="16" t="s">
        <v>52</v>
      </c>
    </row>
    <row r="4" spans="1:8" ht="51" customHeight="1">
      <c r="A4" s="1">
        <v>1</v>
      </c>
      <c r="B4" s="2" t="s">
        <v>11</v>
      </c>
      <c r="C4" s="1" t="s">
        <v>9</v>
      </c>
      <c r="D4" s="1">
        <v>1</v>
      </c>
      <c r="E4" s="1">
        <v>1950</v>
      </c>
      <c r="F4" s="12">
        <f t="shared" ref="F4:F11" si="0">D4*E4</f>
        <v>1950</v>
      </c>
      <c r="G4" s="2" t="s">
        <v>49</v>
      </c>
      <c r="H4" s="2" t="s">
        <v>6</v>
      </c>
    </row>
    <row r="5" spans="1:8" ht="49.5" customHeight="1">
      <c r="A5" s="1">
        <v>2</v>
      </c>
      <c r="B5" s="2" t="s">
        <v>14</v>
      </c>
      <c r="C5" s="2" t="s">
        <v>13</v>
      </c>
      <c r="D5" s="1">
        <v>1000</v>
      </c>
      <c r="E5" s="1">
        <v>1.97</v>
      </c>
      <c r="F5" s="12">
        <f t="shared" si="0"/>
        <v>1970</v>
      </c>
      <c r="G5" s="2" t="s">
        <v>49</v>
      </c>
      <c r="H5" s="2" t="s">
        <v>6</v>
      </c>
    </row>
    <row r="6" spans="1:8" ht="48" customHeight="1">
      <c r="A6" s="1">
        <v>3</v>
      </c>
      <c r="B6" s="1" t="s">
        <v>15</v>
      </c>
      <c r="C6" s="1" t="s">
        <v>16</v>
      </c>
      <c r="D6" s="1">
        <v>100</v>
      </c>
      <c r="E6" s="1">
        <v>51.98</v>
      </c>
      <c r="F6" s="12">
        <f t="shared" si="0"/>
        <v>5198</v>
      </c>
      <c r="G6" s="2" t="s">
        <v>49</v>
      </c>
      <c r="H6" s="2" t="s">
        <v>6</v>
      </c>
    </row>
    <row r="7" spans="1:8" ht="45" customHeight="1">
      <c r="A7" s="1">
        <v>4</v>
      </c>
      <c r="B7" s="2" t="s">
        <v>17</v>
      </c>
      <c r="C7" s="2" t="s">
        <v>18</v>
      </c>
      <c r="D7" s="1">
        <v>5000</v>
      </c>
      <c r="E7" s="1">
        <v>10.98</v>
      </c>
      <c r="F7" s="13">
        <f t="shared" si="0"/>
        <v>54900</v>
      </c>
      <c r="G7" s="2" t="s">
        <v>49</v>
      </c>
      <c r="H7" s="2" t="s">
        <v>6</v>
      </c>
    </row>
    <row r="8" spans="1:8" ht="44.25" customHeight="1">
      <c r="A8" s="1">
        <v>5</v>
      </c>
      <c r="B8" s="2" t="s">
        <v>19</v>
      </c>
      <c r="C8" s="2" t="s">
        <v>12</v>
      </c>
      <c r="D8" s="1">
        <v>400</v>
      </c>
      <c r="E8" s="1">
        <v>2.82</v>
      </c>
      <c r="F8" s="13">
        <f t="shared" si="0"/>
        <v>1128</v>
      </c>
      <c r="G8" s="2" t="s">
        <v>49</v>
      </c>
      <c r="H8" s="2" t="s">
        <v>6</v>
      </c>
    </row>
    <row r="9" spans="1:8" ht="47.25" customHeight="1">
      <c r="A9" s="1">
        <v>6</v>
      </c>
      <c r="B9" s="9" t="s">
        <v>20</v>
      </c>
      <c r="C9" s="10" t="s">
        <v>12</v>
      </c>
      <c r="D9" s="9">
        <v>50</v>
      </c>
      <c r="E9" s="9">
        <v>2.14</v>
      </c>
      <c r="F9" s="13">
        <f t="shared" si="0"/>
        <v>107</v>
      </c>
      <c r="G9" s="2" t="s">
        <v>49</v>
      </c>
      <c r="H9" s="2" t="s">
        <v>6</v>
      </c>
    </row>
    <row r="10" spans="1:8" ht="50.25" customHeight="1">
      <c r="A10" s="1">
        <v>7</v>
      </c>
      <c r="B10" s="9" t="s">
        <v>21</v>
      </c>
      <c r="C10" s="10" t="s">
        <v>16</v>
      </c>
      <c r="D10" s="9">
        <v>100</v>
      </c>
      <c r="E10" s="9">
        <v>35.340000000000003</v>
      </c>
      <c r="F10" s="13">
        <f t="shared" si="0"/>
        <v>3534.0000000000005</v>
      </c>
      <c r="G10" s="2" t="s">
        <v>49</v>
      </c>
      <c r="H10" s="2" t="s">
        <v>6</v>
      </c>
    </row>
    <row r="11" spans="1:8" ht="48.75" customHeight="1">
      <c r="A11" s="1">
        <v>8</v>
      </c>
      <c r="B11" s="9" t="s">
        <v>22</v>
      </c>
      <c r="C11" s="10" t="s">
        <v>16</v>
      </c>
      <c r="D11" s="9">
        <v>50</v>
      </c>
      <c r="E11" s="9">
        <v>42.07</v>
      </c>
      <c r="F11" s="13">
        <f t="shared" si="0"/>
        <v>2103.5</v>
      </c>
      <c r="G11" s="2" t="s">
        <v>49</v>
      </c>
      <c r="H11" s="2" t="s">
        <v>6</v>
      </c>
    </row>
    <row r="12" spans="1:8" ht="48.75" customHeight="1">
      <c r="A12" s="1">
        <v>9</v>
      </c>
      <c r="B12" s="10" t="s">
        <v>23</v>
      </c>
      <c r="C12" s="10" t="s">
        <v>18</v>
      </c>
      <c r="D12" s="9">
        <v>250</v>
      </c>
      <c r="E12" s="9">
        <v>206.27</v>
      </c>
      <c r="F12" s="12">
        <f t="shared" ref="F12:F17" si="1">D12*E12</f>
        <v>51567.5</v>
      </c>
      <c r="G12" s="2" t="s">
        <v>49</v>
      </c>
      <c r="H12" s="2" t="s">
        <v>6</v>
      </c>
    </row>
    <row r="13" spans="1:8" ht="47.25" customHeight="1">
      <c r="A13" s="1">
        <v>10</v>
      </c>
      <c r="B13" s="9" t="s">
        <v>24</v>
      </c>
      <c r="C13" s="10" t="s">
        <v>12</v>
      </c>
      <c r="D13" s="9">
        <v>1000</v>
      </c>
      <c r="E13" s="9">
        <v>2.1</v>
      </c>
      <c r="F13" s="13">
        <f t="shared" si="1"/>
        <v>2100</v>
      </c>
      <c r="G13" s="2" t="s">
        <v>49</v>
      </c>
      <c r="H13" s="2" t="s">
        <v>6</v>
      </c>
    </row>
    <row r="14" spans="1:8" ht="51" customHeight="1">
      <c r="A14" s="1">
        <v>11</v>
      </c>
      <c r="B14" s="9" t="s">
        <v>25</v>
      </c>
      <c r="C14" s="10" t="s">
        <v>18</v>
      </c>
      <c r="D14" s="9">
        <v>600</v>
      </c>
      <c r="E14" s="9">
        <v>23.36</v>
      </c>
      <c r="F14" s="13">
        <f t="shared" si="1"/>
        <v>14016</v>
      </c>
      <c r="G14" s="2" t="s">
        <v>49</v>
      </c>
      <c r="H14" s="2" t="s">
        <v>6</v>
      </c>
    </row>
    <row r="15" spans="1:8" ht="49.5" customHeight="1">
      <c r="A15" s="1">
        <v>12</v>
      </c>
      <c r="B15" s="9" t="s">
        <v>26</v>
      </c>
      <c r="C15" s="10" t="s">
        <v>10</v>
      </c>
      <c r="D15" s="9">
        <v>50</v>
      </c>
      <c r="E15" s="9">
        <v>110</v>
      </c>
      <c r="F15" s="13">
        <f t="shared" si="1"/>
        <v>5500</v>
      </c>
      <c r="G15" s="2" t="s">
        <v>49</v>
      </c>
      <c r="H15" s="2" t="s">
        <v>6</v>
      </c>
    </row>
    <row r="16" spans="1:8" ht="45" customHeight="1">
      <c r="A16" s="1">
        <v>13</v>
      </c>
      <c r="B16" s="10" t="s">
        <v>27</v>
      </c>
      <c r="C16" s="10" t="s">
        <v>10</v>
      </c>
      <c r="D16" s="9">
        <v>6</v>
      </c>
      <c r="E16" s="9">
        <v>5500</v>
      </c>
      <c r="F16" s="13">
        <f t="shared" si="1"/>
        <v>33000</v>
      </c>
      <c r="G16" s="2" t="s">
        <v>49</v>
      </c>
      <c r="H16" s="2" t="s">
        <v>6</v>
      </c>
    </row>
    <row r="17" spans="1:8" ht="49.5" customHeight="1">
      <c r="A17" s="1">
        <v>14</v>
      </c>
      <c r="B17" s="9" t="s">
        <v>28</v>
      </c>
      <c r="C17" s="10" t="s">
        <v>16</v>
      </c>
      <c r="D17" s="9">
        <v>50</v>
      </c>
      <c r="E17" s="9">
        <v>55.86</v>
      </c>
      <c r="F17" s="13">
        <f t="shared" si="1"/>
        <v>2793</v>
      </c>
      <c r="G17" s="2" t="s">
        <v>49</v>
      </c>
      <c r="H17" s="2" t="s">
        <v>6</v>
      </c>
    </row>
    <row r="18" spans="1:8" ht="47.25" customHeight="1">
      <c r="A18" s="1">
        <v>15</v>
      </c>
      <c r="B18" s="10" t="s">
        <v>33</v>
      </c>
      <c r="C18" s="10" t="s">
        <v>10</v>
      </c>
      <c r="D18" s="9">
        <v>3</v>
      </c>
      <c r="E18" s="9">
        <v>12000</v>
      </c>
      <c r="F18" s="13">
        <f t="shared" ref="F18:F37" si="2">D18*E18</f>
        <v>36000</v>
      </c>
      <c r="G18" s="2" t="s">
        <v>49</v>
      </c>
      <c r="H18" s="2" t="s">
        <v>6</v>
      </c>
    </row>
    <row r="19" spans="1:8" ht="48.75" customHeight="1">
      <c r="A19" s="1">
        <v>16</v>
      </c>
      <c r="B19" s="2" t="s">
        <v>29</v>
      </c>
      <c r="C19" s="1" t="s">
        <v>10</v>
      </c>
      <c r="D19" s="1">
        <v>3</v>
      </c>
      <c r="E19" s="1">
        <v>16050</v>
      </c>
      <c r="F19" s="12">
        <f t="shared" si="2"/>
        <v>48150</v>
      </c>
      <c r="G19" s="2" t="s">
        <v>49</v>
      </c>
      <c r="H19" s="2" t="s">
        <v>6</v>
      </c>
    </row>
    <row r="20" spans="1:8" ht="43.5" customHeight="1">
      <c r="A20" s="1">
        <v>17</v>
      </c>
      <c r="B20" s="2" t="s">
        <v>31</v>
      </c>
      <c r="C20" s="1" t="s">
        <v>10</v>
      </c>
      <c r="D20" s="1">
        <v>44</v>
      </c>
      <c r="E20" s="1">
        <v>8500</v>
      </c>
      <c r="F20" s="12">
        <f t="shared" si="2"/>
        <v>374000</v>
      </c>
      <c r="G20" s="2" t="s">
        <v>49</v>
      </c>
      <c r="H20" s="2" t="s">
        <v>6</v>
      </c>
    </row>
    <row r="21" spans="1:8" ht="44.25" customHeight="1">
      <c r="A21" s="1">
        <v>18</v>
      </c>
      <c r="B21" s="2" t="s">
        <v>30</v>
      </c>
      <c r="C21" s="1" t="s">
        <v>16</v>
      </c>
      <c r="D21" s="1">
        <v>15</v>
      </c>
      <c r="E21" s="1">
        <v>196.73</v>
      </c>
      <c r="F21" s="12">
        <f t="shared" si="2"/>
        <v>2950.95</v>
      </c>
      <c r="G21" s="2" t="s">
        <v>49</v>
      </c>
      <c r="H21" s="2" t="s">
        <v>6</v>
      </c>
    </row>
    <row r="22" spans="1:8" ht="49.5" customHeight="1">
      <c r="A22" s="1">
        <v>19</v>
      </c>
      <c r="B22" s="11" t="s">
        <v>32</v>
      </c>
      <c r="C22" s="1" t="s">
        <v>10</v>
      </c>
      <c r="D22" s="1">
        <v>100</v>
      </c>
      <c r="E22" s="1">
        <v>120</v>
      </c>
      <c r="F22" s="12">
        <f t="shared" si="2"/>
        <v>12000</v>
      </c>
      <c r="G22" s="2" t="s">
        <v>49</v>
      </c>
      <c r="H22" s="2" t="s">
        <v>6</v>
      </c>
    </row>
    <row r="23" spans="1:8" ht="43.5" customHeight="1">
      <c r="A23" s="1">
        <v>20</v>
      </c>
      <c r="B23" s="2" t="s">
        <v>34</v>
      </c>
      <c r="C23" s="1" t="s">
        <v>18</v>
      </c>
      <c r="D23" s="1">
        <v>150</v>
      </c>
      <c r="E23" s="1">
        <v>1380</v>
      </c>
      <c r="F23" s="12">
        <f t="shared" si="2"/>
        <v>207000</v>
      </c>
      <c r="G23" s="2" t="s">
        <v>49</v>
      </c>
      <c r="H23" s="2" t="s">
        <v>6</v>
      </c>
    </row>
    <row r="24" spans="1:8" ht="45" customHeight="1">
      <c r="A24" s="1">
        <v>21</v>
      </c>
      <c r="B24" s="2" t="s">
        <v>35</v>
      </c>
      <c r="C24" s="1" t="s">
        <v>10</v>
      </c>
      <c r="D24" s="1">
        <v>700</v>
      </c>
      <c r="E24" s="1">
        <v>219</v>
      </c>
      <c r="F24" s="12">
        <f t="shared" si="2"/>
        <v>153300</v>
      </c>
      <c r="G24" s="2" t="s">
        <v>49</v>
      </c>
      <c r="H24" s="2" t="s">
        <v>6</v>
      </c>
    </row>
    <row r="25" spans="1:8" ht="48" customHeight="1">
      <c r="A25" s="1">
        <v>22</v>
      </c>
      <c r="B25" s="2" t="s">
        <v>36</v>
      </c>
      <c r="C25" s="1" t="s">
        <v>10</v>
      </c>
      <c r="D25" s="1">
        <v>500</v>
      </c>
      <c r="E25" s="1">
        <v>10</v>
      </c>
      <c r="F25" s="12">
        <f t="shared" si="2"/>
        <v>5000</v>
      </c>
      <c r="G25" s="2" t="s">
        <v>49</v>
      </c>
      <c r="H25" s="2" t="s">
        <v>6</v>
      </c>
    </row>
    <row r="26" spans="1:8" ht="46.5" customHeight="1">
      <c r="A26" s="1">
        <v>23</v>
      </c>
      <c r="B26" s="2" t="s">
        <v>37</v>
      </c>
      <c r="C26" s="1" t="s">
        <v>16</v>
      </c>
      <c r="D26" s="1">
        <v>10</v>
      </c>
      <c r="E26" s="1">
        <v>291.32</v>
      </c>
      <c r="F26" s="12">
        <f t="shared" si="2"/>
        <v>2913.2</v>
      </c>
      <c r="G26" s="2" t="s">
        <v>49</v>
      </c>
      <c r="H26" s="2" t="s">
        <v>6</v>
      </c>
    </row>
    <row r="27" spans="1:8" ht="45" customHeight="1">
      <c r="A27" s="1">
        <v>24</v>
      </c>
      <c r="B27" s="2" t="s">
        <v>38</v>
      </c>
      <c r="C27" s="1" t="s">
        <v>18</v>
      </c>
      <c r="D27" s="1">
        <v>600</v>
      </c>
      <c r="E27" s="1">
        <v>24</v>
      </c>
      <c r="F27" s="12">
        <f t="shared" si="2"/>
        <v>14400</v>
      </c>
      <c r="G27" s="2" t="s">
        <v>49</v>
      </c>
      <c r="H27" s="2" t="s">
        <v>6</v>
      </c>
    </row>
    <row r="28" spans="1:8" ht="50.25" customHeight="1">
      <c r="A28" s="1">
        <v>25</v>
      </c>
      <c r="B28" s="2" t="s">
        <v>39</v>
      </c>
      <c r="C28" s="1" t="s">
        <v>18</v>
      </c>
      <c r="D28" s="1">
        <v>300</v>
      </c>
      <c r="E28" s="1">
        <v>43</v>
      </c>
      <c r="F28" s="12">
        <f t="shared" si="2"/>
        <v>12900</v>
      </c>
      <c r="G28" s="2" t="s">
        <v>49</v>
      </c>
      <c r="H28" s="2" t="s">
        <v>6</v>
      </c>
    </row>
    <row r="29" spans="1:8" ht="45">
      <c r="A29" s="1">
        <v>26</v>
      </c>
      <c r="B29" s="2" t="s">
        <v>40</v>
      </c>
      <c r="C29" s="1" t="s">
        <v>10</v>
      </c>
      <c r="D29" s="1">
        <v>5</v>
      </c>
      <c r="E29" s="1">
        <v>245.06</v>
      </c>
      <c r="F29" s="12">
        <f t="shared" si="2"/>
        <v>1225.3</v>
      </c>
      <c r="G29" s="2" t="s">
        <v>49</v>
      </c>
      <c r="H29" s="2" t="s">
        <v>6</v>
      </c>
    </row>
    <row r="30" spans="1:8" ht="49.5" customHeight="1">
      <c r="A30" s="1">
        <v>27</v>
      </c>
      <c r="B30" s="2" t="s">
        <v>41</v>
      </c>
      <c r="C30" s="1" t="s">
        <v>10</v>
      </c>
      <c r="D30" s="1">
        <v>3</v>
      </c>
      <c r="E30" s="1">
        <v>65.45</v>
      </c>
      <c r="F30" s="12">
        <f t="shared" si="2"/>
        <v>196.35000000000002</v>
      </c>
      <c r="G30" s="2" t="s">
        <v>49</v>
      </c>
      <c r="H30" s="2" t="s">
        <v>6</v>
      </c>
    </row>
    <row r="31" spans="1:8" ht="45" customHeight="1">
      <c r="A31" s="1">
        <v>28</v>
      </c>
      <c r="B31" s="2" t="s">
        <v>42</v>
      </c>
      <c r="C31" s="1" t="s">
        <v>9</v>
      </c>
      <c r="D31" s="1">
        <v>15</v>
      </c>
      <c r="E31" s="1">
        <v>5850</v>
      </c>
      <c r="F31" s="12">
        <f t="shared" si="2"/>
        <v>87750</v>
      </c>
      <c r="G31" s="2" t="s">
        <v>49</v>
      </c>
      <c r="H31" s="2" t="s">
        <v>6</v>
      </c>
    </row>
    <row r="32" spans="1:8" ht="48" customHeight="1">
      <c r="A32" s="1">
        <v>29</v>
      </c>
      <c r="B32" s="11" t="s">
        <v>43</v>
      </c>
      <c r="C32" s="1" t="s">
        <v>9</v>
      </c>
      <c r="D32" s="1">
        <v>20</v>
      </c>
      <c r="E32" s="1">
        <v>299</v>
      </c>
      <c r="F32" s="12">
        <f t="shared" si="2"/>
        <v>5980</v>
      </c>
      <c r="G32" s="2" t="s">
        <v>49</v>
      </c>
      <c r="H32" s="2" t="s">
        <v>6</v>
      </c>
    </row>
    <row r="33" spans="1:8" ht="45.75" customHeight="1">
      <c r="A33" s="1">
        <v>30</v>
      </c>
      <c r="B33" s="2" t="s">
        <v>44</v>
      </c>
      <c r="C33" s="1" t="s">
        <v>10</v>
      </c>
      <c r="D33" s="1">
        <v>50</v>
      </c>
      <c r="E33" s="1">
        <v>333.2</v>
      </c>
      <c r="F33" s="12">
        <f t="shared" si="2"/>
        <v>16660</v>
      </c>
      <c r="G33" s="2" t="s">
        <v>49</v>
      </c>
      <c r="H33" s="2" t="s">
        <v>6</v>
      </c>
    </row>
    <row r="34" spans="1:8" ht="46.5" customHeight="1">
      <c r="A34" s="1">
        <v>31</v>
      </c>
      <c r="B34" s="11" t="s">
        <v>45</v>
      </c>
      <c r="C34" s="1" t="s">
        <v>9</v>
      </c>
      <c r="D34" s="1">
        <v>10</v>
      </c>
      <c r="E34" s="1">
        <v>355500</v>
      </c>
      <c r="F34" s="12">
        <f t="shared" si="2"/>
        <v>3555000</v>
      </c>
      <c r="G34" s="2" t="s">
        <v>49</v>
      </c>
      <c r="H34" s="2" t="s">
        <v>6</v>
      </c>
    </row>
    <row r="35" spans="1:8" ht="49.5" customHeight="1">
      <c r="A35" s="1">
        <v>32</v>
      </c>
      <c r="B35" s="11" t="s">
        <v>46</v>
      </c>
      <c r="C35" s="1" t="s">
        <v>9</v>
      </c>
      <c r="D35" s="1">
        <v>10</v>
      </c>
      <c r="E35" s="1">
        <v>8500</v>
      </c>
      <c r="F35" s="12">
        <f t="shared" si="2"/>
        <v>85000</v>
      </c>
      <c r="G35" s="2" t="s">
        <v>49</v>
      </c>
      <c r="H35" s="2" t="s">
        <v>6</v>
      </c>
    </row>
    <row r="36" spans="1:8" ht="53.25" customHeight="1">
      <c r="A36" s="1">
        <v>33</v>
      </c>
      <c r="B36" s="11" t="s">
        <v>47</v>
      </c>
      <c r="C36" s="1" t="s">
        <v>16</v>
      </c>
      <c r="D36" s="1">
        <v>20</v>
      </c>
      <c r="E36" s="1">
        <v>3500</v>
      </c>
      <c r="F36" s="12">
        <f t="shared" si="2"/>
        <v>70000</v>
      </c>
      <c r="G36" s="2" t="s">
        <v>49</v>
      </c>
      <c r="H36" s="2" t="s">
        <v>6</v>
      </c>
    </row>
    <row r="37" spans="1:8" ht="132" customHeight="1">
      <c r="A37" s="1">
        <v>34</v>
      </c>
      <c r="B37" s="11" t="s">
        <v>48</v>
      </c>
      <c r="C37" s="1" t="s">
        <v>16</v>
      </c>
      <c r="D37" s="1">
        <v>50</v>
      </c>
      <c r="E37" s="1">
        <v>4500</v>
      </c>
      <c r="F37" s="12">
        <f t="shared" si="2"/>
        <v>225000</v>
      </c>
      <c r="G37" s="2" t="s">
        <v>49</v>
      </c>
      <c r="H37" s="2" t="s">
        <v>6</v>
      </c>
    </row>
    <row r="38" spans="1:8" ht="15.75" thickBot="1">
      <c r="A38" s="17"/>
      <c r="B38" s="7" t="s">
        <v>7</v>
      </c>
      <c r="C38" s="8"/>
      <c r="D38" s="8" t="s">
        <v>8</v>
      </c>
      <c r="E38" s="8" t="s">
        <v>8</v>
      </c>
      <c r="F38" s="14">
        <f>SUM(F4:F37)</f>
        <v>5095292.8</v>
      </c>
      <c r="G38" s="18"/>
      <c r="H38" s="19"/>
    </row>
    <row r="40" spans="1:8">
      <c r="B40" s="6"/>
    </row>
  </sheetData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2017-08-10T09:25:18Z</cp:lastPrinted>
  <dcterms:created xsi:type="dcterms:W3CDTF">2017-02-02T08:36:53Z</dcterms:created>
  <dcterms:modified xsi:type="dcterms:W3CDTF">2017-08-21T04:22:31Z</dcterms:modified>
</cp:coreProperties>
</file>